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4"/>
  </bookViews>
  <sheets>
    <sheet name="平成30年度" sheetId="1" r:id="rId1"/>
    <sheet name="平成31年度" sheetId="2" r:id="rId2"/>
    <sheet name="令和2年度" sheetId="3" r:id="rId3"/>
    <sheet name="令和3年度" sheetId="4" r:id="rId4"/>
    <sheet name="令和4年度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9" i="4" l="1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E17" i="3" l="1"/>
  <c r="F17" i="3"/>
  <c r="G17" i="3"/>
  <c r="H19" i="3" l="1"/>
  <c r="G19" i="3"/>
  <c r="F19" i="3"/>
  <c r="E19" i="3"/>
  <c r="D19" i="3"/>
  <c r="C19" i="3"/>
  <c r="H18" i="3"/>
  <c r="G18" i="3"/>
  <c r="F18" i="3"/>
  <c r="E18" i="3"/>
  <c r="D18" i="3"/>
  <c r="C18" i="3"/>
  <c r="H17" i="3"/>
  <c r="D17" i="3"/>
  <c r="C17" i="3"/>
  <c r="H19" i="2" l="1"/>
  <c r="G19" i="2"/>
  <c r="F19" i="2"/>
  <c r="E19" i="2"/>
  <c r="D19" i="2"/>
  <c r="C19" i="2"/>
  <c r="H18" i="2"/>
  <c r="G18" i="2"/>
  <c r="F18" i="2"/>
  <c r="E18" i="2"/>
  <c r="D18" i="2"/>
  <c r="C18" i="2"/>
  <c r="H17" i="2"/>
  <c r="F17" i="2"/>
  <c r="D17" i="2"/>
  <c r="C17" i="2"/>
  <c r="D19" i="1"/>
  <c r="E19" i="1"/>
  <c r="F19" i="1"/>
  <c r="G19" i="1"/>
  <c r="H19" i="1"/>
  <c r="C19" i="1"/>
  <c r="D18" i="1"/>
  <c r="E18" i="1"/>
  <c r="F18" i="1"/>
  <c r="G18" i="1"/>
  <c r="H18" i="1"/>
  <c r="C18" i="1"/>
  <c r="H17" i="1"/>
  <c r="D17" i="1"/>
  <c r="E17" i="1"/>
  <c r="F17" i="1"/>
  <c r="G17" i="1"/>
  <c r="C17" i="1"/>
</calcChain>
</file>

<file path=xl/sharedStrings.xml><?xml version="1.0" encoding="utf-8"?>
<sst xmlns="http://schemas.openxmlformats.org/spreadsheetml/2006/main" count="85" uniqueCount="17">
  <si>
    <t>月</t>
    <rPh sb="0" eb="1">
      <t>ツキ</t>
    </rPh>
    <phoneticPr fontId="1"/>
  </si>
  <si>
    <t>pH</t>
    <phoneticPr fontId="1"/>
  </si>
  <si>
    <t>BOD</t>
    <phoneticPr fontId="1"/>
  </si>
  <si>
    <t>COD</t>
    <phoneticPr fontId="1"/>
  </si>
  <si>
    <t>SS</t>
    <phoneticPr fontId="1"/>
  </si>
  <si>
    <t>全窒素</t>
    <rPh sb="0" eb="1">
      <t>ゼン</t>
    </rPh>
    <rPh sb="1" eb="3">
      <t>チッソ</t>
    </rPh>
    <phoneticPr fontId="1"/>
  </si>
  <si>
    <t>全りん</t>
    <rPh sb="0" eb="1">
      <t>ゼン</t>
    </rPh>
    <phoneticPr fontId="1"/>
  </si>
  <si>
    <t>-</t>
    <phoneticPr fontId="1"/>
  </si>
  <si>
    <t>mg/L</t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</si>
  <si>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</si>
  <si>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</si>
  <si>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</si>
  <si>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平成３０年度放流水水質分析結果</t>
    <rPh sb="0" eb="2">
      <t>ヘイセイ</t>
    </rPh>
    <rPh sb="4" eb="6">
      <t>ネンド</t>
    </rPh>
    <rPh sb="6" eb="9">
      <t>ホウリュウスイ</t>
    </rPh>
    <rPh sb="9" eb="11">
      <t>スイシツ</t>
    </rPh>
    <rPh sb="11" eb="13">
      <t>ブンセキ</t>
    </rPh>
    <rPh sb="13" eb="15">
      <t>ケッカ</t>
    </rPh>
    <phoneticPr fontId="1"/>
  </si>
  <si>
    <t>平成３１年度放流水水質分析結果</t>
    <rPh sb="0" eb="2">
      <t>ヘイセイ</t>
    </rPh>
    <rPh sb="4" eb="6">
      <t>ネンド</t>
    </rPh>
    <rPh sb="6" eb="9">
      <t>ホウリュウスイ</t>
    </rPh>
    <rPh sb="9" eb="11">
      <t>スイシツ</t>
    </rPh>
    <rPh sb="11" eb="13">
      <t>ブンセキ</t>
    </rPh>
    <rPh sb="13" eb="15">
      <t>ケッカ</t>
    </rPh>
    <phoneticPr fontId="1"/>
  </si>
  <si>
    <t>令和２年度放流水水質分析結果</t>
    <rPh sb="0" eb="2">
      <t>レイワ</t>
    </rPh>
    <rPh sb="3" eb="5">
      <t>ネンド</t>
    </rPh>
    <rPh sb="5" eb="8">
      <t>ホウリュウスイ</t>
    </rPh>
    <rPh sb="8" eb="10">
      <t>スイシツ</t>
    </rPh>
    <rPh sb="10" eb="12">
      <t>ブンセキ</t>
    </rPh>
    <rPh sb="12" eb="14">
      <t>ケッカ</t>
    </rPh>
    <phoneticPr fontId="1"/>
  </si>
  <si>
    <t>令和３年度放流水水質分析結果</t>
    <rPh sb="0" eb="2">
      <t>レイワ</t>
    </rPh>
    <rPh sb="3" eb="5">
      <t>ネンド</t>
    </rPh>
    <rPh sb="5" eb="8">
      <t>ホウリュウスイ</t>
    </rPh>
    <rPh sb="8" eb="10">
      <t>スイシツ</t>
    </rPh>
    <rPh sb="10" eb="12">
      <t>ブンセキ</t>
    </rPh>
    <rPh sb="12" eb="14">
      <t>ケッカ</t>
    </rPh>
    <phoneticPr fontId="1"/>
  </si>
  <si>
    <t>令和４年度放流水水質分析結果</t>
    <rPh sb="0" eb="2">
      <t>レイワ</t>
    </rPh>
    <rPh sb="3" eb="5">
      <t>ネンド</t>
    </rPh>
    <rPh sb="5" eb="8">
      <t>ホウリュウスイ</t>
    </rPh>
    <rPh sb="8" eb="10">
      <t>スイシツ</t>
    </rPh>
    <rPh sb="10" eb="12">
      <t>ブンセキ</t>
    </rPh>
    <rPh sb="12" eb="14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</si>
</sst>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/>
    <xf numFmtId="176" fontId="0" fillId="0" borderId="4" xfId="0" applyNumberFormat="1" applyBorder="1"/>
    <xf numFmtId="0" fontId="0" fillId="0" borderId="7" xfId="0" applyBorder="1" applyAlignment="1">
      <alignment vertical="center"/>
    </xf>
    <xf numFmtId="176" fontId="0" fillId="0" borderId="8" xfId="0" applyNumberForma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  <xf numFmtId="176" fontId="0" fillId="0" borderId="9" xfId="0" applyNumberFormat="1" applyBorder="1"/>
    <xf numFmtId="176" fontId="0" fillId="0" borderId="5" xfId="0" applyNumberFormat="1" applyBorder="1"/>
    <xf numFmtId="176" fontId="0" fillId="0" borderId="6" xfId="0" applyNumberFormat="1" applyBorder="1"/>
    <xf numFmtId="1" fontId="0" fillId="0" borderId="3" xfId="0" applyNumberFormat="1" applyBorder="1"/>
    <xf numFmtId="1" fontId="0" fillId="0" borderId="5" xfId="0" applyNumberFormat="1" applyBorder="1"/>
    <xf numFmtId="1" fontId="0" fillId="0" borderId="15" xfId="0" applyNumberFormat="1" applyBorder="1"/>
    <xf numFmtId="0" fontId="2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I16" sqref="I16"/>
    </sheetView>
  </sheetViews>
  <sheetFormatPr defaultRowHeight="18" x14ac:dyDescent="0.45"/>
  <sheetData>
    <row r="1" spans="1:8" ht="23.4" x14ac:dyDescent="0.45">
      <c r="A1" s="36" t="s">
        <v>12</v>
      </c>
    </row>
    <row r="3" spans="1:8" x14ac:dyDescent="0.45">
      <c r="B3" s="15" t="s">
        <v>0</v>
      </c>
      <c r="C3" s="13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</row>
    <row r="4" spans="1:8" x14ac:dyDescent="0.45">
      <c r="B4" s="22"/>
      <c r="C4" s="23" t="s">
        <v>7</v>
      </c>
      <c r="D4" s="24" t="s">
        <v>8</v>
      </c>
      <c r="E4" s="24" t="s">
        <v>8</v>
      </c>
      <c r="F4" s="24" t="s">
        <v>8</v>
      </c>
      <c r="G4" s="24" t="s">
        <v>8</v>
      </c>
      <c r="H4" s="25" t="s">
        <v>8</v>
      </c>
    </row>
    <row r="5" spans="1:8" x14ac:dyDescent="0.45">
      <c r="B5" s="18">
        <v>4</v>
      </c>
      <c r="C5" s="19">
        <v>6.7</v>
      </c>
      <c r="D5" s="20">
        <v>1.8</v>
      </c>
      <c r="E5" s="20">
        <v>8.6</v>
      </c>
      <c r="F5" s="20">
        <v>2.6</v>
      </c>
      <c r="G5" s="20">
        <v>13</v>
      </c>
      <c r="H5" s="21">
        <v>3.4</v>
      </c>
    </row>
    <row r="6" spans="1:8" x14ac:dyDescent="0.45">
      <c r="B6" s="7">
        <v>5</v>
      </c>
      <c r="C6" s="5">
        <v>6.8</v>
      </c>
      <c r="D6" s="1">
        <v>2.4</v>
      </c>
      <c r="E6" s="1">
        <v>8.6999999999999993</v>
      </c>
      <c r="F6" s="1">
        <v>4.2</v>
      </c>
      <c r="G6" s="1">
        <v>12</v>
      </c>
      <c r="H6" s="2">
        <v>2.5</v>
      </c>
    </row>
    <row r="7" spans="1:8" x14ac:dyDescent="0.45">
      <c r="B7" s="7">
        <v>6</v>
      </c>
      <c r="C7" s="5">
        <v>7.1</v>
      </c>
      <c r="D7" s="1">
        <v>1.9</v>
      </c>
      <c r="E7" s="1">
        <v>8.5</v>
      </c>
      <c r="F7" s="1">
        <v>3.3</v>
      </c>
      <c r="G7" s="1">
        <v>12</v>
      </c>
      <c r="H7" s="2">
        <v>2.6</v>
      </c>
    </row>
    <row r="8" spans="1:8" x14ac:dyDescent="0.45">
      <c r="B8" s="7">
        <v>7</v>
      </c>
      <c r="C8" s="5">
        <v>7.2</v>
      </c>
      <c r="D8" s="1">
        <v>2.1</v>
      </c>
      <c r="E8" s="1">
        <v>7.4</v>
      </c>
      <c r="F8" s="1">
        <v>3</v>
      </c>
      <c r="G8" s="1">
        <v>6.7</v>
      </c>
      <c r="H8" s="2">
        <v>0.4</v>
      </c>
    </row>
    <row r="9" spans="1:8" x14ac:dyDescent="0.45">
      <c r="B9" s="7">
        <v>8</v>
      </c>
      <c r="C9" s="5">
        <v>6.8</v>
      </c>
      <c r="D9" s="1">
        <v>2.1</v>
      </c>
      <c r="E9" s="1">
        <v>7.5</v>
      </c>
      <c r="F9" s="1">
        <v>3</v>
      </c>
      <c r="G9" s="1">
        <v>8.9</v>
      </c>
      <c r="H9" s="2">
        <v>4.4000000000000004</v>
      </c>
    </row>
    <row r="10" spans="1:8" x14ac:dyDescent="0.45">
      <c r="B10" s="7">
        <v>9</v>
      </c>
      <c r="C10" s="5">
        <v>6.9</v>
      </c>
      <c r="D10" s="1">
        <v>2.1</v>
      </c>
      <c r="E10" s="1">
        <v>9.6</v>
      </c>
      <c r="F10" s="1">
        <v>8.1999999999999993</v>
      </c>
      <c r="G10" s="1">
        <v>12</v>
      </c>
      <c r="H10" s="2">
        <v>3.2</v>
      </c>
    </row>
    <row r="11" spans="1:8" x14ac:dyDescent="0.45">
      <c r="B11" s="7">
        <v>10</v>
      </c>
      <c r="C11" s="5">
        <v>6.8</v>
      </c>
      <c r="D11" s="1">
        <v>2</v>
      </c>
      <c r="E11" s="1">
        <v>6.5</v>
      </c>
      <c r="F11" s="1">
        <v>2.7</v>
      </c>
      <c r="G11" s="1">
        <v>14</v>
      </c>
      <c r="H11" s="2">
        <v>2</v>
      </c>
    </row>
    <row r="12" spans="1:8" x14ac:dyDescent="0.45">
      <c r="B12" s="7">
        <v>11</v>
      </c>
      <c r="C12" s="5">
        <v>6.8</v>
      </c>
      <c r="D12" s="1">
        <v>1.7</v>
      </c>
      <c r="E12" s="1">
        <v>8.9</v>
      </c>
      <c r="F12" s="1">
        <v>8</v>
      </c>
      <c r="G12" s="1">
        <v>12</v>
      </c>
      <c r="H12" s="2">
        <v>1.6</v>
      </c>
    </row>
    <row r="13" spans="1:8" x14ac:dyDescent="0.45">
      <c r="B13" s="7">
        <v>12</v>
      </c>
      <c r="C13" s="5">
        <v>6.6</v>
      </c>
      <c r="D13" s="1">
        <v>6.1</v>
      </c>
      <c r="E13" s="1">
        <v>15</v>
      </c>
      <c r="F13" s="1">
        <v>17</v>
      </c>
      <c r="G13" s="1">
        <v>21</v>
      </c>
      <c r="H13" s="2">
        <v>3.6</v>
      </c>
    </row>
    <row r="14" spans="1:8" x14ac:dyDescent="0.45">
      <c r="B14" s="7">
        <v>1</v>
      </c>
      <c r="C14" s="5">
        <v>6.7</v>
      </c>
      <c r="D14" s="1">
        <v>2.6</v>
      </c>
      <c r="E14" s="1">
        <v>11</v>
      </c>
      <c r="F14" s="1">
        <v>8.9</v>
      </c>
      <c r="G14" s="1">
        <v>15</v>
      </c>
      <c r="H14" s="2">
        <v>2.4</v>
      </c>
    </row>
    <row r="15" spans="1:8" x14ac:dyDescent="0.45">
      <c r="B15" s="7">
        <v>2</v>
      </c>
      <c r="C15" s="5">
        <v>6.8</v>
      </c>
      <c r="D15" s="1">
        <v>2.2000000000000002</v>
      </c>
      <c r="E15" s="1">
        <v>11</v>
      </c>
      <c r="F15" s="1">
        <v>5.7</v>
      </c>
      <c r="G15" s="1">
        <v>16</v>
      </c>
      <c r="H15" s="2">
        <v>3</v>
      </c>
    </row>
    <row r="16" spans="1:8" x14ac:dyDescent="0.45">
      <c r="B16" s="8">
        <v>3</v>
      </c>
      <c r="C16" s="6">
        <v>6.8</v>
      </c>
      <c r="D16" s="3">
        <v>1.7</v>
      </c>
      <c r="E16" s="3">
        <v>8.5</v>
      </c>
      <c r="F16" s="3">
        <v>4.4000000000000004</v>
      </c>
      <c r="G16" s="3">
        <v>14</v>
      </c>
      <c r="H16" s="4">
        <v>2.6</v>
      </c>
    </row>
    <row r="17" spans="2:8" x14ac:dyDescent="0.45">
      <c r="B17" s="26" t="s">
        <v>9</v>
      </c>
      <c r="C17" s="27">
        <f>AVERAGE(C5:C16)</f>
        <v>6.8333333333333321</v>
      </c>
      <c r="D17" s="28">
        <f t="shared" ref="D17:G17" si="0">AVERAGE(D5:D16)</f>
        <v>2.3916666666666662</v>
      </c>
      <c r="E17" s="28">
        <f t="shared" si="0"/>
        <v>9.2666666666666675</v>
      </c>
      <c r="F17" s="28">
        <f t="shared" si="0"/>
        <v>5.916666666666667</v>
      </c>
      <c r="G17" s="28">
        <f t="shared" si="0"/>
        <v>13.049999999999999</v>
      </c>
      <c r="H17" s="29">
        <f>AVERAGE(H5:H16)</f>
        <v>2.6416666666666671</v>
      </c>
    </row>
    <row r="18" spans="2:8" x14ac:dyDescent="0.45">
      <c r="B18" s="16" t="s">
        <v>10</v>
      </c>
      <c r="C18" s="5">
        <f>MAX(C5:C16)</f>
        <v>7.2</v>
      </c>
      <c r="D18" s="1">
        <f t="shared" ref="D18:H18" si="1">MAX(D5:D16)</f>
        <v>6.1</v>
      </c>
      <c r="E18" s="1">
        <f t="shared" si="1"/>
        <v>15</v>
      </c>
      <c r="F18" s="1">
        <f t="shared" si="1"/>
        <v>17</v>
      </c>
      <c r="G18" s="1">
        <f t="shared" si="1"/>
        <v>21</v>
      </c>
      <c r="H18" s="2">
        <f t="shared" si="1"/>
        <v>4.4000000000000004</v>
      </c>
    </row>
    <row r="19" spans="2:8" x14ac:dyDescent="0.45">
      <c r="B19" s="17" t="s">
        <v>11</v>
      </c>
      <c r="C19" s="6">
        <f>MIN(C5:C16)</f>
        <v>6.6</v>
      </c>
      <c r="D19" s="3">
        <f t="shared" ref="D19:H19" si="2">MIN(D5:D16)</f>
        <v>1.7</v>
      </c>
      <c r="E19" s="3">
        <f t="shared" si="2"/>
        <v>6.5</v>
      </c>
      <c r="F19" s="3">
        <f t="shared" si="2"/>
        <v>2.6</v>
      </c>
      <c r="G19" s="3">
        <f t="shared" si="2"/>
        <v>6.7</v>
      </c>
      <c r="H19" s="4">
        <f t="shared" si="2"/>
        <v>0.4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" sqref="A2"/>
    </sheetView>
  </sheetViews>
  <sheetFormatPr defaultRowHeight="18" x14ac:dyDescent="0.45"/>
  <sheetData>
    <row r="1" spans="1:8" ht="23.4" x14ac:dyDescent="0.45">
      <c r="A1" s="36" t="s">
        <v>13</v>
      </c>
    </row>
    <row r="3" spans="1:8" x14ac:dyDescent="0.45">
      <c r="B3" s="15" t="s">
        <v>0</v>
      </c>
      <c r="C3" s="13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</row>
    <row r="4" spans="1:8" x14ac:dyDescent="0.45">
      <c r="B4" s="22"/>
      <c r="C4" s="23" t="s">
        <v>7</v>
      </c>
      <c r="D4" s="24" t="s">
        <v>8</v>
      </c>
      <c r="E4" s="24" t="s">
        <v>8</v>
      </c>
      <c r="F4" s="24" t="s">
        <v>8</v>
      </c>
      <c r="G4" s="24" t="s">
        <v>8</v>
      </c>
      <c r="H4" s="25" t="s">
        <v>8</v>
      </c>
    </row>
    <row r="5" spans="1:8" x14ac:dyDescent="0.45">
      <c r="B5" s="18">
        <v>4</v>
      </c>
      <c r="C5" s="27">
        <v>6.8</v>
      </c>
      <c r="D5" s="28">
        <v>2</v>
      </c>
      <c r="E5" s="28">
        <v>8</v>
      </c>
      <c r="F5" s="28">
        <v>5</v>
      </c>
      <c r="G5" s="35">
        <v>12</v>
      </c>
      <c r="H5" s="29">
        <v>1.9</v>
      </c>
    </row>
    <row r="6" spans="1:8" x14ac:dyDescent="0.45">
      <c r="B6" s="7">
        <v>5</v>
      </c>
      <c r="C6" s="14">
        <v>7</v>
      </c>
      <c r="D6" s="11">
        <v>2.2999999999999998</v>
      </c>
      <c r="E6" s="11">
        <v>9.8000000000000007</v>
      </c>
      <c r="F6" s="11">
        <v>3</v>
      </c>
      <c r="G6" s="33">
        <v>11</v>
      </c>
      <c r="H6" s="12">
        <v>0.6</v>
      </c>
    </row>
    <row r="7" spans="1:8" x14ac:dyDescent="0.45">
      <c r="B7" s="7">
        <v>6</v>
      </c>
      <c r="C7" s="14">
        <v>7</v>
      </c>
      <c r="D7" s="11">
        <v>1.7</v>
      </c>
      <c r="E7" s="11">
        <v>8.6</v>
      </c>
      <c r="F7" s="11">
        <v>2.5</v>
      </c>
      <c r="G7" s="33">
        <v>17</v>
      </c>
      <c r="H7" s="12">
        <v>2.4</v>
      </c>
    </row>
    <row r="8" spans="1:8" x14ac:dyDescent="0.45">
      <c r="B8" s="7">
        <v>7</v>
      </c>
      <c r="C8" s="14">
        <v>6.8</v>
      </c>
      <c r="D8" s="11">
        <v>1.9</v>
      </c>
      <c r="E8" s="11">
        <v>6.8</v>
      </c>
      <c r="F8" s="11">
        <v>4.7</v>
      </c>
      <c r="G8" s="33">
        <v>12</v>
      </c>
      <c r="H8" s="12">
        <v>0.8</v>
      </c>
    </row>
    <row r="9" spans="1:8" x14ac:dyDescent="0.45">
      <c r="B9" s="7">
        <v>8</v>
      </c>
      <c r="C9" s="14">
        <v>7.2</v>
      </c>
      <c r="D9" s="11">
        <v>2</v>
      </c>
      <c r="E9" s="11">
        <v>7.8</v>
      </c>
      <c r="F9" s="11">
        <v>1.8</v>
      </c>
      <c r="G9" s="33">
        <v>18</v>
      </c>
      <c r="H9" s="12">
        <v>1.4</v>
      </c>
    </row>
    <row r="10" spans="1:8" x14ac:dyDescent="0.45">
      <c r="B10" s="7">
        <v>9</v>
      </c>
      <c r="C10" s="14">
        <v>6.7</v>
      </c>
      <c r="D10" s="11">
        <v>1.8</v>
      </c>
      <c r="E10" s="33">
        <v>11</v>
      </c>
      <c r="F10" s="11">
        <v>3</v>
      </c>
      <c r="G10" s="33">
        <v>14</v>
      </c>
      <c r="H10" s="12">
        <v>2.7</v>
      </c>
    </row>
    <row r="11" spans="1:8" x14ac:dyDescent="0.45">
      <c r="B11" s="7">
        <v>10</v>
      </c>
      <c r="C11" s="14">
        <v>7</v>
      </c>
      <c r="D11" s="11">
        <v>1.4</v>
      </c>
      <c r="E11" s="11">
        <v>6.6</v>
      </c>
      <c r="F11" s="11">
        <v>1.2</v>
      </c>
      <c r="G11" s="33">
        <v>14</v>
      </c>
      <c r="H11" s="12">
        <v>1.6</v>
      </c>
    </row>
    <row r="12" spans="1:8" x14ac:dyDescent="0.45">
      <c r="B12" s="7">
        <v>11</v>
      </c>
      <c r="C12" s="14">
        <v>7.2</v>
      </c>
      <c r="D12" s="11">
        <v>1.4</v>
      </c>
      <c r="E12" s="11">
        <v>7.1</v>
      </c>
      <c r="F12" s="11">
        <v>1.3</v>
      </c>
      <c r="G12" s="33">
        <v>21</v>
      </c>
      <c r="H12" s="12">
        <v>0.2</v>
      </c>
    </row>
    <row r="13" spans="1:8" x14ac:dyDescent="0.45">
      <c r="B13" s="7">
        <v>12</v>
      </c>
      <c r="C13" s="14">
        <v>7</v>
      </c>
      <c r="D13" s="11">
        <v>1.7</v>
      </c>
      <c r="E13" s="11">
        <v>8.8000000000000007</v>
      </c>
      <c r="F13" s="11">
        <v>3</v>
      </c>
      <c r="G13" s="33">
        <v>20</v>
      </c>
      <c r="H13" s="12">
        <v>1.2</v>
      </c>
    </row>
    <row r="14" spans="1:8" x14ac:dyDescent="0.45">
      <c r="B14" s="7">
        <v>1</v>
      </c>
      <c r="C14" s="14">
        <v>7.3</v>
      </c>
      <c r="D14" s="11">
        <v>1.6</v>
      </c>
      <c r="E14" s="33">
        <v>12</v>
      </c>
      <c r="F14" s="11">
        <v>4.5</v>
      </c>
      <c r="G14" s="33">
        <v>26</v>
      </c>
      <c r="H14" s="12">
        <v>1.2</v>
      </c>
    </row>
    <row r="15" spans="1:8" x14ac:dyDescent="0.45">
      <c r="B15" s="7">
        <v>2</v>
      </c>
      <c r="C15" s="14">
        <v>7.2</v>
      </c>
      <c r="D15" s="11">
        <v>1.6</v>
      </c>
      <c r="E15" s="33">
        <v>13</v>
      </c>
      <c r="F15" s="11">
        <v>3.7</v>
      </c>
      <c r="G15" s="33">
        <v>22</v>
      </c>
      <c r="H15" s="12">
        <v>2.8</v>
      </c>
    </row>
    <row r="16" spans="1:8" x14ac:dyDescent="0.45">
      <c r="B16" s="8">
        <v>3</v>
      </c>
      <c r="C16" s="30">
        <v>7</v>
      </c>
      <c r="D16" s="31">
        <v>2.1</v>
      </c>
      <c r="E16" s="34">
        <v>13</v>
      </c>
      <c r="F16" s="31">
        <v>5</v>
      </c>
      <c r="G16" s="34">
        <v>20</v>
      </c>
      <c r="H16" s="32">
        <v>3.1</v>
      </c>
    </row>
    <row r="17" spans="2:8" x14ac:dyDescent="0.45">
      <c r="B17" s="26" t="s">
        <v>9</v>
      </c>
      <c r="C17" s="27">
        <f>AVERAGE(C5:C16)</f>
        <v>7.0166666666666684</v>
      </c>
      <c r="D17" s="28">
        <f t="shared" ref="D17:F17" si="0">AVERAGE(D5:D16)</f>
        <v>1.7916666666666672</v>
      </c>
      <c r="E17" s="28">
        <v>9.1999999999999993</v>
      </c>
      <c r="F17" s="28">
        <f t="shared" si="0"/>
        <v>3.2250000000000001</v>
      </c>
      <c r="G17" s="35">
        <v>17</v>
      </c>
      <c r="H17" s="29">
        <f>AVERAGE(H5:H16)</f>
        <v>1.6583333333333332</v>
      </c>
    </row>
    <row r="18" spans="2:8" x14ac:dyDescent="0.45">
      <c r="B18" s="16" t="s">
        <v>10</v>
      </c>
      <c r="C18" s="14">
        <f>MAX(C5:C16)</f>
        <v>7.3</v>
      </c>
      <c r="D18" s="11">
        <f t="shared" ref="D18:H18" si="1">MAX(D5:D16)</f>
        <v>2.2999999999999998</v>
      </c>
      <c r="E18" s="33">
        <f t="shared" si="1"/>
        <v>13</v>
      </c>
      <c r="F18" s="11">
        <f t="shared" si="1"/>
        <v>5</v>
      </c>
      <c r="G18" s="33">
        <f t="shared" si="1"/>
        <v>26</v>
      </c>
      <c r="H18" s="12">
        <f t="shared" si="1"/>
        <v>3.1</v>
      </c>
    </row>
    <row r="19" spans="2:8" x14ac:dyDescent="0.45">
      <c r="B19" s="17" t="s">
        <v>11</v>
      </c>
      <c r="C19" s="30">
        <f>MIN(C5:C16)</f>
        <v>6.7</v>
      </c>
      <c r="D19" s="31">
        <f t="shared" ref="D19:H19" si="2">MIN(D5:D16)</f>
        <v>1.4</v>
      </c>
      <c r="E19" s="31">
        <f t="shared" si="2"/>
        <v>6.6</v>
      </c>
      <c r="F19" s="31">
        <f t="shared" si="2"/>
        <v>1.2</v>
      </c>
      <c r="G19" s="34">
        <f t="shared" si="2"/>
        <v>11</v>
      </c>
      <c r="H19" s="32">
        <f t="shared" si="2"/>
        <v>0.2</v>
      </c>
    </row>
  </sheetData>
  <phoneticPr fontId="1"/>
  <pageMargins left="0.7" right="0.7" top="0.75" bottom="0.75" header="0.3" footer="0.3"/>
  <pageSetup paperSize="9" orientation="portrait" r:id="rId1"/>
  <ignoredErrors>
    <ignoredError sqref="E18:E19 G18:G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11" sqref="F11"/>
    </sheetView>
  </sheetViews>
  <sheetFormatPr defaultRowHeight="18" x14ac:dyDescent="0.45"/>
  <sheetData>
    <row r="1" spans="1:8" ht="23.4" x14ac:dyDescent="0.45">
      <c r="A1" s="36" t="s">
        <v>14</v>
      </c>
    </row>
    <row r="3" spans="1:8" x14ac:dyDescent="0.45">
      <c r="B3" s="15" t="s">
        <v>0</v>
      </c>
      <c r="C3" s="13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</row>
    <row r="4" spans="1:8" x14ac:dyDescent="0.45">
      <c r="B4" s="22"/>
      <c r="C4" s="23" t="s">
        <v>7</v>
      </c>
      <c r="D4" s="24" t="s">
        <v>8</v>
      </c>
      <c r="E4" s="24" t="s">
        <v>8</v>
      </c>
      <c r="F4" s="24" t="s">
        <v>8</v>
      </c>
      <c r="G4" s="24" t="s">
        <v>8</v>
      </c>
      <c r="H4" s="25" t="s">
        <v>8</v>
      </c>
    </row>
    <row r="5" spans="1:8" x14ac:dyDescent="0.45">
      <c r="B5" s="18">
        <v>4</v>
      </c>
      <c r="C5" s="27">
        <v>6.9</v>
      </c>
      <c r="D5" s="28">
        <v>1.4500000000000002</v>
      </c>
      <c r="E5" s="28">
        <v>8.9499999999999993</v>
      </c>
      <c r="F5" s="28">
        <v>2.7</v>
      </c>
      <c r="G5" s="35">
        <v>14</v>
      </c>
      <c r="H5" s="29">
        <v>3.1</v>
      </c>
    </row>
    <row r="6" spans="1:8" x14ac:dyDescent="0.45">
      <c r="B6" s="7">
        <v>5</v>
      </c>
      <c r="C6" s="14">
        <v>6.75</v>
      </c>
      <c r="D6" s="11">
        <v>1.45</v>
      </c>
      <c r="E6" s="11">
        <v>6.8000000000000007</v>
      </c>
      <c r="F6" s="11">
        <v>4.3499999999999996</v>
      </c>
      <c r="G6" s="33">
        <v>12.5</v>
      </c>
      <c r="H6" s="12">
        <v>1.75</v>
      </c>
    </row>
    <row r="7" spans="1:8" x14ac:dyDescent="0.45">
      <c r="B7" s="7">
        <v>6</v>
      </c>
      <c r="C7" s="14">
        <v>6.9</v>
      </c>
      <c r="D7" s="11">
        <v>2.25</v>
      </c>
      <c r="E7" s="11">
        <v>8.15</v>
      </c>
      <c r="F7" s="11">
        <v>4.5</v>
      </c>
      <c r="G7" s="33">
        <v>15.5</v>
      </c>
      <c r="H7" s="12">
        <v>1.5</v>
      </c>
    </row>
    <row r="8" spans="1:8" x14ac:dyDescent="0.45">
      <c r="B8" s="7">
        <v>7</v>
      </c>
      <c r="C8" s="14">
        <v>6.85</v>
      </c>
      <c r="D8" s="11">
        <v>1.2</v>
      </c>
      <c r="E8" s="11">
        <v>6.05</v>
      </c>
      <c r="F8" s="11">
        <v>2.5</v>
      </c>
      <c r="G8" s="33">
        <v>11</v>
      </c>
      <c r="H8" s="12">
        <v>1.8</v>
      </c>
    </row>
    <row r="9" spans="1:8" x14ac:dyDescent="0.45">
      <c r="B9" s="7">
        <v>8</v>
      </c>
      <c r="C9" s="14">
        <v>7.15</v>
      </c>
      <c r="D9" s="11">
        <v>2.15</v>
      </c>
      <c r="E9" s="11">
        <v>7</v>
      </c>
      <c r="F9" s="11">
        <v>5</v>
      </c>
      <c r="G9" s="33">
        <v>13.5</v>
      </c>
      <c r="H9" s="12">
        <v>1.05</v>
      </c>
    </row>
    <row r="10" spans="1:8" x14ac:dyDescent="0.45">
      <c r="B10" s="7">
        <v>9</v>
      </c>
      <c r="C10" s="14">
        <v>6.95</v>
      </c>
      <c r="D10" s="11">
        <v>2.4</v>
      </c>
      <c r="E10" s="33">
        <v>7.5500000000000007</v>
      </c>
      <c r="F10" s="11">
        <v>3.8</v>
      </c>
      <c r="G10" s="33">
        <v>12</v>
      </c>
      <c r="H10" s="12">
        <v>1.85</v>
      </c>
    </row>
    <row r="11" spans="1:8" x14ac:dyDescent="0.45">
      <c r="B11" s="7">
        <v>10</v>
      </c>
      <c r="C11" s="14">
        <v>6.8</v>
      </c>
      <c r="D11" s="11">
        <v>1.45</v>
      </c>
      <c r="E11" s="11">
        <v>7.35</v>
      </c>
      <c r="F11" s="11">
        <v>3.7</v>
      </c>
      <c r="G11" s="33">
        <v>13</v>
      </c>
      <c r="H11" s="12">
        <v>2</v>
      </c>
    </row>
    <row r="12" spans="1:8" x14ac:dyDescent="0.45">
      <c r="B12" s="7">
        <v>11</v>
      </c>
      <c r="C12" s="14">
        <v>6.9</v>
      </c>
      <c r="D12" s="11">
        <v>1.85</v>
      </c>
      <c r="E12" s="11">
        <v>8.0500000000000007</v>
      </c>
      <c r="F12" s="11">
        <v>4.1500000000000004</v>
      </c>
      <c r="G12" s="33">
        <v>13</v>
      </c>
      <c r="H12" s="12">
        <v>2.2000000000000002</v>
      </c>
    </row>
    <row r="13" spans="1:8" x14ac:dyDescent="0.45">
      <c r="B13" s="7">
        <v>12</v>
      </c>
      <c r="C13" s="14">
        <v>6.9</v>
      </c>
      <c r="D13" s="11">
        <v>1.65</v>
      </c>
      <c r="E13" s="11">
        <v>9.75</v>
      </c>
      <c r="F13" s="11">
        <v>3</v>
      </c>
      <c r="G13" s="33">
        <v>14.5</v>
      </c>
      <c r="H13" s="12">
        <v>1.75</v>
      </c>
    </row>
    <row r="14" spans="1:8" x14ac:dyDescent="0.45">
      <c r="B14" s="7">
        <v>1</v>
      </c>
      <c r="C14" s="14">
        <v>6.85</v>
      </c>
      <c r="D14" s="11">
        <v>2</v>
      </c>
      <c r="E14" s="33">
        <v>11</v>
      </c>
      <c r="F14" s="11">
        <v>2.8</v>
      </c>
      <c r="G14" s="33">
        <v>18</v>
      </c>
      <c r="H14" s="12">
        <v>3.8</v>
      </c>
    </row>
    <row r="15" spans="1:8" x14ac:dyDescent="0.45">
      <c r="B15" s="7">
        <v>2</v>
      </c>
      <c r="C15" s="14">
        <v>7.45</v>
      </c>
      <c r="D15" s="11">
        <v>1.9</v>
      </c>
      <c r="E15" s="33">
        <v>10.4</v>
      </c>
      <c r="F15" s="11">
        <v>5</v>
      </c>
      <c r="G15" s="33">
        <v>22.5</v>
      </c>
      <c r="H15" s="12">
        <v>2.35</v>
      </c>
    </row>
    <row r="16" spans="1:8" x14ac:dyDescent="0.45">
      <c r="B16" s="8">
        <v>3</v>
      </c>
      <c r="C16" s="30">
        <v>7.1</v>
      </c>
      <c r="D16" s="31">
        <v>1.6</v>
      </c>
      <c r="E16" s="34">
        <v>9.25</v>
      </c>
      <c r="F16" s="31">
        <v>1.5</v>
      </c>
      <c r="G16" s="34">
        <v>21.5</v>
      </c>
      <c r="H16" s="32">
        <v>1.5</v>
      </c>
    </row>
    <row r="17" spans="2:8" x14ac:dyDescent="0.45">
      <c r="B17" s="26" t="s">
        <v>9</v>
      </c>
      <c r="C17" s="27">
        <f>AVERAGE(C5:C16)</f>
        <v>6.9583333333333321</v>
      </c>
      <c r="D17" s="28">
        <f t="shared" ref="D17:G17" si="0">AVERAGE(D5:D16)</f>
        <v>1.7791666666666668</v>
      </c>
      <c r="E17" s="28">
        <f t="shared" si="0"/>
        <v>8.3583333333333343</v>
      </c>
      <c r="F17" s="28">
        <f t="shared" si="0"/>
        <v>3.5833333333333335</v>
      </c>
      <c r="G17" s="28">
        <f t="shared" si="0"/>
        <v>15.083333333333334</v>
      </c>
      <c r="H17" s="29">
        <f>AVERAGE(H5:H16)</f>
        <v>2.0541666666666667</v>
      </c>
    </row>
    <row r="18" spans="2:8" x14ac:dyDescent="0.45">
      <c r="B18" s="16" t="s">
        <v>10</v>
      </c>
      <c r="C18" s="14">
        <f>MAX(C5:C16)</f>
        <v>7.45</v>
      </c>
      <c r="D18" s="11">
        <f t="shared" ref="D18:H18" si="1">MAX(D5:D16)</f>
        <v>2.4</v>
      </c>
      <c r="E18" s="33">
        <f t="shared" si="1"/>
        <v>11</v>
      </c>
      <c r="F18" s="11">
        <f t="shared" si="1"/>
        <v>5</v>
      </c>
      <c r="G18" s="33">
        <f t="shared" si="1"/>
        <v>22.5</v>
      </c>
      <c r="H18" s="12">
        <f t="shared" si="1"/>
        <v>3.8</v>
      </c>
    </row>
    <row r="19" spans="2:8" x14ac:dyDescent="0.45">
      <c r="B19" s="17" t="s">
        <v>11</v>
      </c>
      <c r="C19" s="30">
        <f>MIN(C5:C16)</f>
        <v>6.75</v>
      </c>
      <c r="D19" s="31">
        <f t="shared" ref="D19:H19" si="2">MIN(D5:D16)</f>
        <v>1.2</v>
      </c>
      <c r="E19" s="31">
        <f t="shared" si="2"/>
        <v>6.05</v>
      </c>
      <c r="F19" s="31">
        <f t="shared" si="2"/>
        <v>1.5</v>
      </c>
      <c r="G19" s="34">
        <f t="shared" si="2"/>
        <v>11</v>
      </c>
      <c r="H19" s="32">
        <f t="shared" si="2"/>
        <v>1.05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8" x14ac:dyDescent="0.45"/>
  <sheetData>
    <row r="1" spans="1:8" ht="23.4" x14ac:dyDescent="0.45">
      <c r="A1" s="36" t="s">
        <v>15</v>
      </c>
    </row>
    <row r="3" spans="1:8" x14ac:dyDescent="0.45">
      <c r="B3" s="15" t="s">
        <v>0</v>
      </c>
      <c r="C3" s="13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</row>
    <row r="4" spans="1:8" x14ac:dyDescent="0.45">
      <c r="B4" s="22"/>
      <c r="C4" s="23" t="s">
        <v>7</v>
      </c>
      <c r="D4" s="24" t="s">
        <v>8</v>
      </c>
      <c r="E4" s="24" t="s">
        <v>8</v>
      </c>
      <c r="F4" s="24" t="s">
        <v>8</v>
      </c>
      <c r="G4" s="24" t="s">
        <v>8</v>
      </c>
      <c r="H4" s="25" t="s">
        <v>8</v>
      </c>
    </row>
    <row r="5" spans="1:8" x14ac:dyDescent="0.45">
      <c r="B5" s="18">
        <v>4</v>
      </c>
      <c r="C5" s="27">
        <v>7</v>
      </c>
      <c r="D5" s="28">
        <v>1.4</v>
      </c>
      <c r="E5" s="28">
        <v>8.8000000000000007</v>
      </c>
      <c r="F5" s="28">
        <v>3.5</v>
      </c>
      <c r="G5" s="35">
        <v>18</v>
      </c>
      <c r="H5" s="29">
        <v>1.1000000000000001</v>
      </c>
    </row>
    <row r="6" spans="1:8" x14ac:dyDescent="0.45">
      <c r="B6" s="7">
        <v>5</v>
      </c>
      <c r="C6" s="14">
        <v>7</v>
      </c>
      <c r="D6" s="11">
        <v>1.7</v>
      </c>
      <c r="E6" s="11">
        <v>8.8000000000000007</v>
      </c>
      <c r="F6" s="11">
        <v>3.6</v>
      </c>
      <c r="G6" s="33">
        <v>18</v>
      </c>
      <c r="H6" s="12">
        <v>2.1</v>
      </c>
    </row>
    <row r="7" spans="1:8" x14ac:dyDescent="0.45">
      <c r="B7" s="7">
        <v>6</v>
      </c>
      <c r="C7" s="14">
        <v>7.1</v>
      </c>
      <c r="D7" s="11">
        <v>1.1000000000000001</v>
      </c>
      <c r="E7" s="11">
        <v>8.1</v>
      </c>
      <c r="F7" s="11">
        <v>2.9</v>
      </c>
      <c r="G7" s="33">
        <v>18</v>
      </c>
      <c r="H7" s="12">
        <v>3.4</v>
      </c>
    </row>
    <row r="8" spans="1:8" x14ac:dyDescent="0.45">
      <c r="B8" s="7">
        <v>7</v>
      </c>
      <c r="C8" s="14">
        <v>7</v>
      </c>
      <c r="D8" s="11">
        <v>3.1</v>
      </c>
      <c r="E8" s="11">
        <v>6.8</v>
      </c>
      <c r="F8" s="11">
        <v>1.9</v>
      </c>
      <c r="G8" s="33">
        <v>13</v>
      </c>
      <c r="H8" s="12">
        <v>2.4</v>
      </c>
    </row>
    <row r="9" spans="1:8" x14ac:dyDescent="0.45">
      <c r="B9" s="7">
        <v>8</v>
      </c>
      <c r="C9" s="14">
        <v>7</v>
      </c>
      <c r="D9" s="11">
        <v>1.6</v>
      </c>
      <c r="E9" s="11">
        <v>7.5</v>
      </c>
      <c r="F9" s="11">
        <v>1.9</v>
      </c>
      <c r="G9" s="33">
        <v>16</v>
      </c>
      <c r="H9" s="12">
        <v>1.8</v>
      </c>
    </row>
    <row r="10" spans="1:8" x14ac:dyDescent="0.45">
      <c r="B10" s="7">
        <v>9</v>
      </c>
      <c r="C10" s="14">
        <v>7</v>
      </c>
      <c r="D10" s="11">
        <v>1.6</v>
      </c>
      <c r="E10" s="33">
        <v>7</v>
      </c>
      <c r="F10" s="11">
        <v>1.4</v>
      </c>
      <c r="G10" s="33">
        <v>15</v>
      </c>
      <c r="H10" s="12">
        <v>2</v>
      </c>
    </row>
    <row r="11" spans="1:8" x14ac:dyDescent="0.45">
      <c r="B11" s="7">
        <v>10</v>
      </c>
      <c r="C11" s="14">
        <v>7</v>
      </c>
      <c r="D11" s="11">
        <v>1.5</v>
      </c>
      <c r="E11" s="11">
        <v>7.1</v>
      </c>
      <c r="F11" s="11">
        <v>1.1000000000000001</v>
      </c>
      <c r="G11" s="33">
        <v>18</v>
      </c>
      <c r="H11" s="12">
        <v>1.5</v>
      </c>
    </row>
    <row r="12" spans="1:8" x14ac:dyDescent="0.45">
      <c r="B12" s="7">
        <v>11</v>
      </c>
      <c r="C12" s="14">
        <v>7.3</v>
      </c>
      <c r="D12" s="11">
        <v>1.2</v>
      </c>
      <c r="E12" s="11">
        <v>8.8000000000000007</v>
      </c>
      <c r="F12" s="11">
        <v>1.7</v>
      </c>
      <c r="G12" s="33">
        <v>22</v>
      </c>
      <c r="H12" s="12">
        <v>0.9</v>
      </c>
    </row>
    <row r="13" spans="1:8" x14ac:dyDescent="0.45">
      <c r="B13" s="7">
        <v>12</v>
      </c>
      <c r="C13" s="14">
        <v>7</v>
      </c>
      <c r="D13" s="11">
        <v>1.4</v>
      </c>
      <c r="E13" s="11">
        <v>9.6999999999999993</v>
      </c>
      <c r="F13" s="11">
        <v>3</v>
      </c>
      <c r="G13" s="33">
        <v>19</v>
      </c>
      <c r="H13" s="12">
        <v>1</v>
      </c>
    </row>
    <row r="14" spans="1:8" x14ac:dyDescent="0.45">
      <c r="B14" s="7">
        <v>1</v>
      </c>
      <c r="C14" s="14">
        <v>7</v>
      </c>
      <c r="D14" s="11">
        <v>2.1</v>
      </c>
      <c r="E14" s="33">
        <v>15</v>
      </c>
      <c r="F14" s="11">
        <v>4.7</v>
      </c>
      <c r="G14" s="33">
        <v>20</v>
      </c>
      <c r="H14" s="12">
        <v>3.2</v>
      </c>
    </row>
    <row r="15" spans="1:8" x14ac:dyDescent="0.45">
      <c r="B15" s="7">
        <v>2</v>
      </c>
      <c r="C15" s="14">
        <v>7.2</v>
      </c>
      <c r="D15" s="11">
        <v>2.8</v>
      </c>
      <c r="E15" s="33">
        <v>14.5</v>
      </c>
      <c r="F15" s="11">
        <v>4.7</v>
      </c>
      <c r="G15" s="33">
        <v>21</v>
      </c>
      <c r="H15" s="12">
        <v>3.5</v>
      </c>
    </row>
    <row r="16" spans="1:8" x14ac:dyDescent="0.45">
      <c r="B16" s="8">
        <v>3</v>
      </c>
      <c r="C16" s="30">
        <v>7.1</v>
      </c>
      <c r="D16" s="31">
        <v>1.9</v>
      </c>
      <c r="E16" s="34">
        <v>10.7</v>
      </c>
      <c r="F16" s="31">
        <v>3.1</v>
      </c>
      <c r="G16" s="34">
        <v>22</v>
      </c>
      <c r="H16" s="32">
        <v>2.8</v>
      </c>
    </row>
    <row r="17" spans="2:8" x14ac:dyDescent="0.45">
      <c r="B17" s="26" t="s">
        <v>9</v>
      </c>
      <c r="C17" s="27">
        <f>AVERAGE(C5:C16)</f>
        <v>7.0583333333333336</v>
      </c>
      <c r="D17" s="28">
        <f t="shared" ref="D17:G17" si="0">AVERAGE(D5:D16)</f>
        <v>1.7833333333333332</v>
      </c>
      <c r="E17" s="28">
        <f t="shared" si="0"/>
        <v>9.4</v>
      </c>
      <c r="F17" s="28">
        <f t="shared" si="0"/>
        <v>2.7916666666666665</v>
      </c>
      <c r="G17" s="28">
        <f t="shared" si="0"/>
        <v>18.333333333333332</v>
      </c>
      <c r="H17" s="29">
        <f>AVERAGE(H5:H16)</f>
        <v>2.1416666666666671</v>
      </c>
    </row>
    <row r="18" spans="2:8" x14ac:dyDescent="0.45">
      <c r="B18" s="16" t="s">
        <v>10</v>
      </c>
      <c r="C18" s="14">
        <f>MAX(C5:C16)</f>
        <v>7.3</v>
      </c>
      <c r="D18" s="11">
        <f t="shared" ref="D18:H18" si="1">MAX(D5:D16)</f>
        <v>3.1</v>
      </c>
      <c r="E18" s="33">
        <f t="shared" si="1"/>
        <v>15</v>
      </c>
      <c r="F18" s="11">
        <f t="shared" si="1"/>
        <v>4.7</v>
      </c>
      <c r="G18" s="33">
        <f t="shared" si="1"/>
        <v>22</v>
      </c>
      <c r="H18" s="12">
        <f t="shared" si="1"/>
        <v>3.5</v>
      </c>
    </row>
    <row r="19" spans="2:8" x14ac:dyDescent="0.45">
      <c r="B19" s="17" t="s">
        <v>11</v>
      </c>
      <c r="C19" s="30">
        <f>MIN(C5:C16)</f>
        <v>7</v>
      </c>
      <c r="D19" s="31">
        <f t="shared" ref="D19:H19" si="2">MIN(D5:D16)</f>
        <v>1.1000000000000001</v>
      </c>
      <c r="E19" s="31">
        <f t="shared" si="2"/>
        <v>6.8</v>
      </c>
      <c r="F19" s="31">
        <f t="shared" si="2"/>
        <v>1.1000000000000001</v>
      </c>
      <c r="G19" s="34">
        <f t="shared" si="2"/>
        <v>13</v>
      </c>
      <c r="H19" s="32">
        <f t="shared" si="2"/>
        <v>0.9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17" sqref="C17"/>
    </sheetView>
  </sheetViews>
  <sheetFormatPr defaultRowHeight="18" x14ac:dyDescent="0.45"/>
  <sheetData>
    <row r="1" spans="1:8" ht="23.4" x14ac:dyDescent="0.45">
      <c r="A1" s="36" t="s">
        <v>16</v>
      </c>
    </row>
    <row r="3" spans="1:8" x14ac:dyDescent="0.45">
      <c r="B3" s="15" t="s">
        <v>0</v>
      </c>
      <c r="C3" s="13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</row>
    <row r="4" spans="1:8" x14ac:dyDescent="0.45">
      <c r="B4" s="22"/>
      <c r="C4" s="23" t="s">
        <v>7</v>
      </c>
      <c r="D4" s="24" t="s">
        <v>8</v>
      </c>
      <c r="E4" s="24" t="s">
        <v>8</v>
      </c>
      <c r="F4" s="24" t="s">
        <v>8</v>
      </c>
      <c r="G4" s="24" t="s">
        <v>8</v>
      </c>
      <c r="H4" s="25" t="s">
        <v>8</v>
      </c>
    </row>
    <row r="5" spans="1:8" x14ac:dyDescent="0.45">
      <c r="B5" s="18">
        <v>4</v>
      </c>
      <c r="C5" s="27">
        <v>7.1</v>
      </c>
      <c r="D5" s="28">
        <v>1.65</v>
      </c>
      <c r="E5" s="28">
        <v>7.95</v>
      </c>
      <c r="F5" s="28">
        <v>2.15</v>
      </c>
      <c r="G5" s="35">
        <v>20.5</v>
      </c>
      <c r="H5" s="29">
        <v>2.25</v>
      </c>
    </row>
    <row r="6" spans="1:8" x14ac:dyDescent="0.45">
      <c r="B6" s="7">
        <v>5</v>
      </c>
      <c r="C6" s="14">
        <v>7</v>
      </c>
      <c r="D6" s="11">
        <v>1.35</v>
      </c>
      <c r="E6" s="11">
        <v>8.65</v>
      </c>
      <c r="F6" s="11">
        <v>3</v>
      </c>
      <c r="G6" s="33">
        <v>17.5</v>
      </c>
      <c r="H6" s="12">
        <v>2.7</v>
      </c>
    </row>
    <row r="7" spans="1:8" x14ac:dyDescent="0.45">
      <c r="B7" s="7">
        <v>6</v>
      </c>
      <c r="C7" s="14">
        <v>7.1</v>
      </c>
      <c r="D7" s="11">
        <v>1.4</v>
      </c>
      <c r="E7" s="11">
        <v>7.45</v>
      </c>
      <c r="F7" s="11">
        <v>2.35</v>
      </c>
      <c r="G7" s="33">
        <v>18</v>
      </c>
      <c r="H7" s="12">
        <v>3.05</v>
      </c>
    </row>
    <row r="8" spans="1:8" x14ac:dyDescent="0.45">
      <c r="B8" s="7">
        <v>7</v>
      </c>
      <c r="C8" s="14">
        <v>7.15</v>
      </c>
      <c r="D8" s="11">
        <v>2.95</v>
      </c>
      <c r="E8" s="11">
        <v>7.9</v>
      </c>
      <c r="F8" s="11">
        <v>2.15</v>
      </c>
      <c r="G8" s="33">
        <v>21.5</v>
      </c>
      <c r="H8" s="12">
        <v>2.85</v>
      </c>
    </row>
    <row r="9" spans="1:8" x14ac:dyDescent="0.45">
      <c r="B9" s="7">
        <v>8</v>
      </c>
      <c r="C9" s="14">
        <v>7.15</v>
      </c>
      <c r="D9" s="11">
        <v>1.7</v>
      </c>
      <c r="E9" s="11">
        <v>6.2</v>
      </c>
      <c r="F9" s="11">
        <v>0.7</v>
      </c>
      <c r="G9" s="33">
        <v>20.5</v>
      </c>
      <c r="H9" s="12">
        <v>1.5</v>
      </c>
    </row>
    <row r="10" spans="1:8" x14ac:dyDescent="0.45">
      <c r="B10" s="7">
        <v>9</v>
      </c>
      <c r="C10" s="14">
        <v>7.05</v>
      </c>
      <c r="D10" s="11">
        <v>1.9</v>
      </c>
      <c r="E10" s="11">
        <v>8.6</v>
      </c>
      <c r="F10" s="11">
        <v>2</v>
      </c>
      <c r="G10" s="33">
        <v>20</v>
      </c>
      <c r="H10" s="12">
        <v>2.95</v>
      </c>
    </row>
    <row r="11" spans="1:8" x14ac:dyDescent="0.45">
      <c r="B11" s="7">
        <v>10</v>
      </c>
      <c r="C11" s="14">
        <v>7.15</v>
      </c>
      <c r="D11" s="11">
        <v>1.2</v>
      </c>
      <c r="E11" s="11">
        <v>7.5</v>
      </c>
      <c r="F11" s="11">
        <v>2</v>
      </c>
      <c r="G11" s="33">
        <v>17</v>
      </c>
      <c r="H11" s="12">
        <v>1.55</v>
      </c>
    </row>
    <row r="12" spans="1:8" x14ac:dyDescent="0.45">
      <c r="B12" s="7">
        <v>11</v>
      </c>
      <c r="C12" s="14">
        <v>7.15</v>
      </c>
      <c r="D12" s="11">
        <v>0.95</v>
      </c>
      <c r="E12" s="11">
        <v>8.65</v>
      </c>
      <c r="F12" s="11">
        <v>2.2999999999999998</v>
      </c>
      <c r="G12" s="33">
        <v>22</v>
      </c>
      <c r="H12" s="12">
        <v>1.95</v>
      </c>
    </row>
    <row r="13" spans="1:8" x14ac:dyDescent="0.45">
      <c r="B13" s="7">
        <v>12</v>
      </c>
      <c r="C13" s="14">
        <v>7</v>
      </c>
      <c r="D13" s="11">
        <v>1.1000000000000001</v>
      </c>
      <c r="E13" s="11">
        <v>9.65</v>
      </c>
      <c r="F13" s="11">
        <v>2</v>
      </c>
      <c r="G13" s="33">
        <v>20</v>
      </c>
      <c r="H13" s="12">
        <v>2.5499999999999998</v>
      </c>
    </row>
    <row r="14" spans="1:8" x14ac:dyDescent="0.45">
      <c r="B14" s="7">
        <v>1</v>
      </c>
      <c r="C14" s="14">
        <v>6.8</v>
      </c>
      <c r="D14" s="11">
        <v>1.05</v>
      </c>
      <c r="E14" s="11">
        <v>9.9</v>
      </c>
      <c r="F14" s="11">
        <v>2.4</v>
      </c>
      <c r="G14" s="33">
        <v>20</v>
      </c>
      <c r="H14" s="12">
        <v>4.6500000000000004</v>
      </c>
    </row>
    <row r="15" spans="1:8" x14ac:dyDescent="0.45">
      <c r="B15" s="7">
        <v>2</v>
      </c>
      <c r="C15" s="14">
        <v>7.2</v>
      </c>
      <c r="D15" s="11">
        <v>1.45</v>
      </c>
      <c r="E15" s="33">
        <v>10.5</v>
      </c>
      <c r="F15" s="11">
        <v>2.4</v>
      </c>
      <c r="G15" s="33">
        <v>23</v>
      </c>
      <c r="H15" s="12">
        <v>4.8</v>
      </c>
    </row>
    <row r="16" spans="1:8" x14ac:dyDescent="0.45">
      <c r="B16" s="8">
        <v>3</v>
      </c>
      <c r="C16" s="30">
        <v>6.95</v>
      </c>
      <c r="D16" s="31">
        <v>1.25</v>
      </c>
      <c r="E16" s="31">
        <v>9.85</v>
      </c>
      <c r="F16" s="31">
        <v>2.2999999999999998</v>
      </c>
      <c r="G16" s="34">
        <v>23.5</v>
      </c>
      <c r="H16" s="32">
        <v>3.8</v>
      </c>
    </row>
    <row r="17" spans="2:8" x14ac:dyDescent="0.45">
      <c r="B17" s="26" t="s">
        <v>9</v>
      </c>
      <c r="C17" s="27">
        <f>AVERAGE(C5:C16)</f>
        <v>7.0666666666666664</v>
      </c>
      <c r="D17" s="28">
        <f t="shared" ref="D17:G17" si="0">AVERAGE(D5:D16)</f>
        <v>1.4958333333333333</v>
      </c>
      <c r="E17" s="28">
        <f t="shared" si="0"/>
        <v>8.5666666666666682</v>
      </c>
      <c r="F17" s="28">
        <f t="shared" si="0"/>
        <v>2.145833333333333</v>
      </c>
      <c r="G17" s="35">
        <f t="shared" si="0"/>
        <v>20.291666666666668</v>
      </c>
      <c r="H17" s="29">
        <f>AVERAGE(H5:H16)</f>
        <v>2.8833333333333333</v>
      </c>
    </row>
    <row r="18" spans="2:8" x14ac:dyDescent="0.45">
      <c r="B18" s="16" t="s">
        <v>10</v>
      </c>
      <c r="C18" s="14">
        <f>MAX(C5:C16)</f>
        <v>7.2</v>
      </c>
      <c r="D18" s="11">
        <f t="shared" ref="D18:H18" si="1">MAX(D5:D16)</f>
        <v>2.95</v>
      </c>
      <c r="E18" s="33">
        <f t="shared" si="1"/>
        <v>10.5</v>
      </c>
      <c r="F18" s="11">
        <f t="shared" si="1"/>
        <v>3</v>
      </c>
      <c r="G18" s="33">
        <f t="shared" si="1"/>
        <v>23.5</v>
      </c>
      <c r="H18" s="12">
        <f t="shared" si="1"/>
        <v>4.8</v>
      </c>
    </row>
    <row r="19" spans="2:8" x14ac:dyDescent="0.45">
      <c r="B19" s="17" t="s">
        <v>11</v>
      </c>
      <c r="C19" s="30">
        <f>MIN(C5:C16)</f>
        <v>6.8</v>
      </c>
      <c r="D19" s="31">
        <f t="shared" ref="D19:H19" si="2">MIN(D5:D16)</f>
        <v>0.95</v>
      </c>
      <c r="E19" s="31">
        <f t="shared" si="2"/>
        <v>6.2</v>
      </c>
      <c r="F19" s="31">
        <f t="shared" si="2"/>
        <v>0.7</v>
      </c>
      <c r="G19" s="34">
        <f t="shared" si="2"/>
        <v>17</v>
      </c>
      <c r="H19" s="32">
        <f t="shared" si="2"/>
        <v>1.5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平成30年度</vt:lpstr>
      <vt:lpstr>平成31年度</vt:lpstr>
      <vt:lpstr>令和2年度</vt:lpstr>
      <vt:lpstr>令和3年度</vt:lpstr>
      <vt:lpstr>令和4年度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2023-05-17T04:38:37Z</dcterms:modified>
</cp:coreProperties>
</file>