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0" yWindow="-285" windowWidth="19440" windowHeight="7890" tabRatio="713" firstSheet="3" activeTab="7"/>
  </bookViews>
  <sheets>
    <sheet name="1-2　質問書" sheetId="49" r:id="rId1"/>
    <sheet name="8-8 初期投資内訳書" sheetId="42" r:id="rId2"/>
    <sheet name="8-9 サービス対価Ａ及びＢ内訳書" sheetId="52" r:id="rId3"/>
    <sheet name="9-5 修繕計画書" sheetId="41" r:id="rId4"/>
    <sheet name="9-6 維持管理業務費内訳書" sheetId="45" r:id="rId5"/>
    <sheet name="10-3 運営業務費内訳書" sheetId="46" r:id="rId6"/>
    <sheet name="11-2　付帯事業収支計画表" sheetId="50" r:id="rId7"/>
    <sheet name="12-3 長期収支計画表" sheetId="51" r:id="rId8"/>
  </sheets>
  <externalReferences>
    <externalReference r:id="rId9"/>
    <externalReference r:id="rId10"/>
    <externalReference r:id="rId11"/>
  </externalReferences>
  <definedNames>
    <definedName name="____N900110">#REF!</definedName>
    <definedName name="___N900110">#REF!</definedName>
    <definedName name="__N900110" localSheetId="7">#REF!</definedName>
    <definedName name="__N900110">#REF!</definedName>
    <definedName name="_N900110" localSheetId="6">#REF!</definedName>
    <definedName name="_N900110" localSheetId="7">#REF!</definedName>
    <definedName name="_N900110">#REF!</definedName>
    <definedName name="Ｆ_４" localSheetId="6">#REF!</definedName>
    <definedName name="Ｆ_４" localSheetId="7">#REF!</definedName>
    <definedName name="Ｆ_４">#REF!</definedName>
    <definedName name="ｊｊ" localSheetId="6">[1]外部開口部!#REF!</definedName>
    <definedName name="ｊｊ" localSheetId="7">[1]外部開口部!#REF!</definedName>
    <definedName name="ｊｊ">[1]外部開口部!#REF!</definedName>
    <definedName name="ｋｋ" localSheetId="6">[2]外部開口部!#REF!</definedName>
    <definedName name="ｋｋ" localSheetId="7">[2]外部開口部!#REF!</definedName>
    <definedName name="ｋｋ">[2]外部開口部!#REF!</definedName>
    <definedName name="ｋｓｋｓｋｋｓ" localSheetId="6">[2]外部開口部!#REF!</definedName>
    <definedName name="ｋｓｋｓｋｋｓ" localSheetId="7">[2]外部開口部!#REF!</definedName>
    <definedName name="ｋｓｋｓｋｋｓ">[2]外部開口部!#REF!</definedName>
    <definedName name="LFT_大項目比較表" localSheetId="6">#REF!</definedName>
    <definedName name="LFT_大項目比較表" localSheetId="7">#REF!</definedName>
    <definedName name="LFT_大項目比較表">#REF!</definedName>
    <definedName name="ｌｌｌ" localSheetId="6">[1]外部開口部!#REF!</definedName>
    <definedName name="ｌｌｌ" localSheetId="7">[1]外部開口部!#REF!</definedName>
    <definedName name="ｌｌｌ">[1]外部開口部!#REF!</definedName>
    <definedName name="ＮＰ_６．８" localSheetId="6">#REF!</definedName>
    <definedName name="ＮＰ_６．８" localSheetId="7">#REF!</definedName>
    <definedName name="ＮＰ_６．８">#REF!</definedName>
    <definedName name="Ｐ_５" localSheetId="6">#REF!</definedName>
    <definedName name="Ｐ_５" localSheetId="7">#REF!</definedName>
    <definedName name="Ｐ_５">#REF!</definedName>
    <definedName name="Ｐ_８" localSheetId="6">#REF!</definedName>
    <definedName name="Ｐ_８" localSheetId="7">#REF!</definedName>
    <definedName name="Ｐ_８">#REF!</definedName>
    <definedName name="_xlnm.Print_Area" localSheetId="5">'10-3 運営業務費内訳書'!$A$1:$H$23</definedName>
    <definedName name="_xlnm.Print_Area" localSheetId="6">'11-2　付帯事業収支計画表'!$A$1:$AA$47</definedName>
    <definedName name="_xlnm.Print_Area" localSheetId="0">'1-2　質問書'!$A$1:$L$23</definedName>
    <definedName name="_xlnm.Print_Area" localSheetId="7">'12-3 長期収支計画表'!$A$1:$AB$89</definedName>
    <definedName name="_xlnm.Print_Area" localSheetId="1">'8-8 初期投資内訳書'!$A$1:$G$37</definedName>
    <definedName name="_xlnm.Print_Area" localSheetId="2">'8-9 サービス対価Ａ及びＢ内訳書'!$A$1:$J$66</definedName>
    <definedName name="_xlnm.Print_Area" localSheetId="3">'9-5 修繕計画書'!$B$1:$X$61</definedName>
    <definedName name="print_title" localSheetId="6">#REF!</definedName>
    <definedName name="print_title" localSheetId="7">#REF!</definedName>
    <definedName name="print_title">#REF!</definedName>
    <definedName name="_xlnm.Print_Titles" localSheetId="5">'10-3 運営業務費内訳書'!$5:$5</definedName>
    <definedName name="_xlnm.Print_Titles" localSheetId="0">'1-2　質問書'!$2:$16</definedName>
    <definedName name="_xlnm.Print_Titles" localSheetId="1">'8-8 初期投資内訳書'!$5:$5</definedName>
    <definedName name="_xlnm.Print_Titles" localSheetId="4">'9-6 維持管理業務費内訳書'!$5:$5</definedName>
    <definedName name="sss" localSheetId="6">#REF!</definedName>
    <definedName name="sss" localSheetId="7">#REF!</definedName>
    <definedName name="sss">#REF!</definedName>
    <definedName name="Ｔ_１０" localSheetId="6">#REF!</definedName>
    <definedName name="Ｔ_１０" localSheetId="7">#REF!</definedName>
    <definedName name="Ｔ_１０">#REF!</definedName>
    <definedName name="t_15" localSheetId="6">[2]外部開口部!#REF!</definedName>
    <definedName name="t_15" localSheetId="7">[2]外部開口部!#REF!</definedName>
    <definedName name="t_15">[2]外部開口部!#REF!</definedName>
    <definedName name="Z_084AE120_92E3_11D5_B1AB_00A0C9E26D76_.wvu.PrintArea" localSheetId="7" hidden="1">'12-3 長期収支計画表'!$A$1:$AA$66</definedName>
    <definedName name="Z_084AE120_92E3_11D5_B1AB_00A0C9E26D76_.wvu.Rows" localSheetId="7" hidden="1">'12-3 長期収支計画表'!$19:$19</definedName>
    <definedName name="Z_742D71E0_95CC_11D5_947E_004026A90764_.wvu.PrintArea" localSheetId="7" hidden="1">'12-3 長期収支計画表'!$A$1:$AA$66</definedName>
    <definedName name="Z_742D71E0_95CC_11D5_947E_004026A90764_.wvu.Rows" localSheetId="7" hidden="1">'12-3 長期収支計画表'!$19:$19</definedName>
    <definedName name="Z_DB0B5780_957A_11D5_B6B0_0000F4971045_.wvu.PrintArea" localSheetId="7" hidden="1">'12-3 長期収支計画表'!$A$1:$AA$66</definedName>
    <definedName name="Z_DB0B5780_957A_11D5_B6B0_0000F4971045_.wvu.Rows" localSheetId="7" hidden="1">'12-3 長期収支計画表'!$19:$19</definedName>
    <definedName name="モルタル" localSheetId="6">#REF!</definedName>
    <definedName name="モルタル" localSheetId="7">#REF!</definedName>
    <definedName name="モルタル">#REF!</definedName>
    <definedName name="レポート出力物件抽出_L" localSheetId="6">#REF!</definedName>
    <definedName name="レポート出力物件抽出_L" localSheetId="7">#REF!</definedName>
    <definedName name="レポート出力物件抽出_L">#REF!</definedName>
    <definedName name="外部ＯＰ" localSheetId="6">#REF!</definedName>
    <definedName name="外部ＯＰ" localSheetId="7">#REF!</definedName>
    <definedName name="外部ＯＰ">#REF!</definedName>
    <definedName name="外部ﾓﾙﾀﾙ" localSheetId="6">#REF!</definedName>
    <definedName name="外部ﾓﾙﾀﾙ" localSheetId="7">#REF!</definedName>
    <definedName name="外部ﾓﾙﾀﾙ">#REF!</definedName>
    <definedName name="建築工事費比較表出力_L" localSheetId="6">#REF!</definedName>
    <definedName name="建築工事費比較表出力_L" localSheetId="7">#REF!</definedName>
    <definedName name="建築工事費比較表出力_L">#REF!</definedName>
    <definedName name="工事費比較表出力_建築__L" localSheetId="6">#REF!</definedName>
    <definedName name="工事費比較表出力_建築__L" localSheetId="7">#REF!</definedName>
    <definedName name="工事費比較表出力_建築__L">#REF!</definedName>
    <definedName name="材料ｺｰﾄﾞ" localSheetId="6">#REF!</definedName>
    <definedName name="材料ｺｰﾄﾞ" localSheetId="7">#REF!</definedName>
    <definedName name="材料ｺｰﾄﾞ">#REF!</definedName>
    <definedName name="材料単価表" localSheetId="6">#REF!</definedName>
    <definedName name="材料単価表" localSheetId="7">#REF!</definedName>
    <definedName name="材料単価表">#REF!</definedName>
    <definedName name="材料並べ替え" localSheetId="6">#REF!</definedName>
    <definedName name="材料並べ替え" localSheetId="7">#REF!</definedName>
    <definedName name="材料並べ替え">#REF!</definedName>
    <definedName name="内部ＯＰ" localSheetId="6">#REF!</definedName>
    <definedName name="内部ＯＰ" localSheetId="7">#REF!</definedName>
    <definedName name="内部ＯＰ">#REF!</definedName>
    <definedName name="内部ﾓﾙﾀﾙ" localSheetId="6">#REF!</definedName>
    <definedName name="内部ﾓﾙﾀﾙ" localSheetId="7">#REF!</definedName>
    <definedName name="内部ﾓﾙﾀﾙ">#REF!</definedName>
    <definedName name="変更kk" localSheetId="6">[3]外部開口部!#REF!</definedName>
    <definedName name="変更kk" localSheetId="7">[3]外部開口部!#REF!</definedName>
    <definedName name="変更kk">[3]外部開口部!#REF!</definedName>
  </definedNames>
  <calcPr calcId="145621"/>
</workbook>
</file>

<file path=xl/calcChain.xml><?xml version="1.0" encoding="utf-8"?>
<calcChain xmlns="http://schemas.openxmlformats.org/spreadsheetml/2006/main">
  <c r="I50" i="52" l="1"/>
  <c r="I15" i="52"/>
  <c r="I16" i="52" s="1"/>
  <c r="I21" i="52"/>
  <c r="I18" i="52"/>
  <c r="I55" i="52" l="1"/>
  <c r="I60" i="52" s="1"/>
  <c r="I63" i="52" s="1"/>
  <c r="I51" i="52"/>
  <c r="I25" i="52"/>
  <c r="I56" i="52" l="1"/>
  <c r="I65" i="52" s="1"/>
  <c r="I28" i="52"/>
  <c r="I27" i="52"/>
  <c r="I34" i="52" s="1"/>
  <c r="I26" i="52"/>
  <c r="I33" i="52" s="1"/>
  <c r="I37" i="52" s="1"/>
  <c r="I29" i="52" l="1"/>
  <c r="I39" i="52" s="1"/>
  <c r="G80" i="51"/>
  <c r="H80" i="51" s="1"/>
  <c r="I80" i="51" s="1"/>
  <c r="J80" i="51" s="1"/>
  <c r="K80" i="51" s="1"/>
  <c r="L80" i="51" s="1"/>
  <c r="M80" i="51" s="1"/>
  <c r="N80" i="51" s="1"/>
  <c r="O80" i="51" s="1"/>
  <c r="P80" i="51" s="1"/>
  <c r="Q80" i="51" s="1"/>
  <c r="R80" i="51" s="1"/>
  <c r="S80" i="51" s="1"/>
  <c r="T80" i="51" s="1"/>
  <c r="U80" i="51" s="1"/>
  <c r="V80" i="51" s="1"/>
  <c r="W80" i="51" s="1"/>
  <c r="X80" i="51" s="1"/>
  <c r="Y80" i="51" s="1"/>
  <c r="Z80" i="51" s="1"/>
</calcChain>
</file>

<file path=xl/sharedStrings.xml><?xml version="1.0" encoding="utf-8"?>
<sst xmlns="http://schemas.openxmlformats.org/spreadsheetml/2006/main" count="635" uniqueCount="433">
  <si>
    <t>配当</t>
    <rPh sb="0" eb="2">
      <t>ハイトウ</t>
    </rPh>
    <phoneticPr fontId="4"/>
  </si>
  <si>
    <t>合計</t>
    <rPh sb="0" eb="2">
      <t>ゴウケイ</t>
    </rPh>
    <phoneticPr fontId="4"/>
  </si>
  <si>
    <t>外部</t>
    <rPh sb="0" eb="2">
      <t>ガイブ</t>
    </rPh>
    <phoneticPr fontId="4"/>
  </si>
  <si>
    <t>建築</t>
    <rPh sb="0" eb="2">
      <t>ケンチク</t>
    </rPh>
    <phoneticPr fontId="4"/>
  </si>
  <si>
    <t>設備</t>
    <rPh sb="0" eb="2">
      <t>セツビ</t>
    </rPh>
    <phoneticPr fontId="4"/>
  </si>
  <si>
    <t>内部</t>
    <rPh sb="0" eb="2">
      <t>ナイブ</t>
    </rPh>
    <phoneticPr fontId="4"/>
  </si>
  <si>
    <t>外構</t>
    <rPh sb="0" eb="2">
      <t>ガイコウ</t>
    </rPh>
    <phoneticPr fontId="4"/>
  </si>
  <si>
    <t>電気設備</t>
    <rPh sb="0" eb="2">
      <t>デンキ</t>
    </rPh>
    <rPh sb="2" eb="4">
      <t>セツビ</t>
    </rPh>
    <phoneticPr fontId="4"/>
  </si>
  <si>
    <t>空気調和設備</t>
    <rPh sb="0" eb="2">
      <t>クウキ</t>
    </rPh>
    <rPh sb="2" eb="4">
      <t>チョウワ</t>
    </rPh>
    <rPh sb="4" eb="6">
      <t>セツビ</t>
    </rPh>
    <phoneticPr fontId="4"/>
  </si>
  <si>
    <t>衛生設備</t>
    <rPh sb="0" eb="2">
      <t>エイセイ</t>
    </rPh>
    <rPh sb="2" eb="4">
      <t>セツビ</t>
    </rPh>
    <phoneticPr fontId="4"/>
  </si>
  <si>
    <t>大項目</t>
    <rPh sb="0" eb="1">
      <t>ダイ</t>
    </rPh>
    <rPh sb="1" eb="3">
      <t>コウモク</t>
    </rPh>
    <phoneticPr fontId="4"/>
  </si>
  <si>
    <t>中項目</t>
    <rPh sb="0" eb="1">
      <t>チュウ</t>
    </rPh>
    <rPh sb="1" eb="3">
      <t>コウモク</t>
    </rPh>
    <phoneticPr fontId="4"/>
  </si>
  <si>
    <t>小項目</t>
    <rPh sb="0" eb="3">
      <t>ショウコウモク</t>
    </rPh>
    <phoneticPr fontId="4"/>
  </si>
  <si>
    <t>※３　記入欄の過不足に応じて適宜改定して使用してください。</t>
  </si>
  <si>
    <t>※５　消費税は含めないで記載してください。</t>
  </si>
  <si>
    <t>（単位：円）</t>
    <rPh sb="1" eb="3">
      <t>タンイ</t>
    </rPh>
    <rPh sb="4" eb="5">
      <t>ヒャクマンエン</t>
    </rPh>
    <phoneticPr fontId="4"/>
  </si>
  <si>
    <t>　　　　　　　　　　事　　業　　年　　度</t>
    <phoneticPr fontId="4"/>
  </si>
  <si>
    <t>平成28年度</t>
    <rPh sb="0" eb="2">
      <t>ヘイセイ</t>
    </rPh>
    <rPh sb="4" eb="6">
      <t>ネンド</t>
    </rPh>
    <phoneticPr fontId="4"/>
  </si>
  <si>
    <t>平成30年度</t>
    <rPh sb="0" eb="2">
      <t>ヘイセイ</t>
    </rPh>
    <rPh sb="4" eb="6">
      <t>ネンド</t>
    </rPh>
    <phoneticPr fontId="4"/>
  </si>
  <si>
    <t>平成31年度</t>
    <rPh sb="0" eb="2">
      <t>ヘイセイ</t>
    </rPh>
    <rPh sb="4" eb="6">
      <t>ネンド</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</si>
  <si>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</si>
  <si>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</si>
  <si>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</si>
  <si>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</si>
  <si>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</si>
  <si>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</si>
  <si>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rPh sb="0" eb="2">
      <t>ヘイセイ</t>
    </rPh>
    <rPh sb="4" eb="6">
      <t>ネンド</t>
    </rPh>
    <phoneticPr fontId="4"/>
  </si>
  <si>
    <t>平成39年度</t>
    <rPh sb="0" eb="2">
      <t>ヘイセイ</t>
    </rPh>
    <rPh sb="4" eb="6">
      <t>ネンド</t>
    </rPh>
    <phoneticPr fontId="4"/>
  </si>
  <si>
    <t>平成40年度</t>
    <rPh sb="0" eb="2">
      <t>ヘイセイ</t>
    </rPh>
    <rPh sb="4" eb="6">
      <t>ネンド</t>
    </rPh>
    <phoneticPr fontId="4"/>
  </si>
  <si>
    <t>平成41年度</t>
    <rPh sb="0" eb="2">
      <t>ヘイセイ</t>
    </rPh>
    <rPh sb="4" eb="6">
      <t>ネンド</t>
    </rPh>
    <phoneticPr fontId="4"/>
  </si>
  <si>
    <t>事業期間合計</t>
    <rPh sb="0" eb="2">
      <t>ジギョウ</t>
    </rPh>
    <rPh sb="2" eb="4">
      <t>キカン</t>
    </rPh>
    <rPh sb="4" eb="6">
      <t>ゴウケイ</t>
    </rPh>
    <phoneticPr fontId="4"/>
  </si>
  <si>
    <t>１　損　益　計　算　書</t>
    <rPh sb="2" eb="5">
      <t>ソンエキ</t>
    </rPh>
    <rPh sb="6" eb="11">
      <t>ケイサンショ</t>
    </rPh>
    <phoneticPr fontId="4"/>
  </si>
  <si>
    <t>割賦原価</t>
    <rPh sb="0" eb="2">
      <t>カップ</t>
    </rPh>
    <rPh sb="2" eb="4">
      <t>ゲンカ</t>
    </rPh>
    <phoneticPr fontId="4"/>
  </si>
  <si>
    <t>資金調達</t>
    <rPh sb="0" eb="2">
      <t>シキン</t>
    </rPh>
    <rPh sb="2" eb="4">
      <t>チョウタツ</t>
    </rPh>
    <phoneticPr fontId="4"/>
  </si>
  <si>
    <t>出資金</t>
    <rPh sb="0" eb="3">
      <t>シュッシキン</t>
    </rPh>
    <phoneticPr fontId="4"/>
  </si>
  <si>
    <t>資金需要</t>
    <rPh sb="0" eb="2">
      <t>シキン</t>
    </rPh>
    <rPh sb="2" eb="4">
      <t>ジュヨウ</t>
    </rPh>
    <phoneticPr fontId="4"/>
  </si>
  <si>
    <t>ＬＬＣＲ</t>
    <phoneticPr fontId="4"/>
  </si>
  <si>
    <t>平成42年度</t>
    <rPh sb="0" eb="2">
      <t>ヘイセイ</t>
    </rPh>
    <rPh sb="4" eb="6">
      <t>ネンド</t>
    </rPh>
    <phoneticPr fontId="4"/>
  </si>
  <si>
    <t>※４　物価変動については考慮せずに記入してください。</t>
    <rPh sb="5" eb="7">
      <t>ヘンドウ</t>
    </rPh>
    <phoneticPr fontId="4"/>
  </si>
  <si>
    <t>※２　円単位で記載してください。</t>
    <rPh sb="3" eb="4">
      <t>エン</t>
    </rPh>
    <rPh sb="4" eb="6">
      <t>タンイ</t>
    </rPh>
    <phoneticPr fontId="4"/>
  </si>
  <si>
    <t>事業期間の修繕費の合計金額</t>
    <rPh sb="0" eb="2">
      <t>ジギョウ</t>
    </rPh>
    <rPh sb="2" eb="4">
      <t>キカン</t>
    </rPh>
    <rPh sb="5" eb="8">
      <t>シュウゼンヒ</t>
    </rPh>
    <rPh sb="9" eb="11">
      <t>ゴウケイ</t>
    </rPh>
    <rPh sb="11" eb="13">
      <t>キンガク</t>
    </rPh>
    <phoneticPr fontId="4"/>
  </si>
  <si>
    <t>(単位：円）</t>
    <rPh sb="1" eb="3">
      <t>タンイ</t>
    </rPh>
    <rPh sb="4" eb="5">
      <t>エン</t>
    </rPh>
    <phoneticPr fontId="4"/>
  </si>
  <si>
    <t>給排水設備</t>
    <rPh sb="0" eb="3">
      <t>キュウハイスイ</t>
    </rPh>
    <rPh sb="3" eb="5">
      <t>セツビ</t>
    </rPh>
    <phoneticPr fontId="4"/>
  </si>
  <si>
    <t>H49年度</t>
    <rPh sb="3" eb="5">
      <t>ネンド</t>
    </rPh>
    <phoneticPr fontId="4"/>
  </si>
  <si>
    <t>H50年度</t>
    <rPh sb="3" eb="5">
      <t>ネンド</t>
    </rPh>
    <phoneticPr fontId="4"/>
  </si>
  <si>
    <t>H51年度</t>
    <rPh sb="3" eb="5">
      <t>ネンド</t>
    </rPh>
    <phoneticPr fontId="4"/>
  </si>
  <si>
    <t>H52年度</t>
    <rPh sb="3" eb="5">
      <t>ネンド</t>
    </rPh>
    <phoneticPr fontId="4"/>
  </si>
  <si>
    <t>H53年度</t>
    <rPh sb="3" eb="5">
      <t>ネンド</t>
    </rPh>
    <phoneticPr fontId="4"/>
  </si>
  <si>
    <t>H54年度</t>
    <rPh sb="3" eb="5">
      <t>ネンド</t>
    </rPh>
    <phoneticPr fontId="4"/>
  </si>
  <si>
    <t>H55年度</t>
    <rPh sb="3" eb="5">
      <t>ネンド</t>
    </rPh>
    <phoneticPr fontId="4"/>
  </si>
  <si>
    <t>H56年度</t>
    <rPh sb="3" eb="5">
      <t>ネンド</t>
    </rPh>
    <phoneticPr fontId="4"/>
  </si>
  <si>
    <t>H57年度</t>
    <rPh sb="3" eb="5">
      <t>ネンド</t>
    </rPh>
    <phoneticPr fontId="4"/>
  </si>
  <si>
    <t>■本事業期間</t>
    <rPh sb="1" eb="2">
      <t>ホン</t>
    </rPh>
    <rPh sb="2" eb="4">
      <t>ジギョウ</t>
    </rPh>
    <rPh sb="4" eb="6">
      <t>キカン</t>
    </rPh>
    <phoneticPr fontId="4"/>
  </si>
  <si>
    <t>内容等</t>
    <rPh sb="0" eb="2">
      <t>ナイヨウ</t>
    </rPh>
    <rPh sb="2" eb="3">
      <t>トウ</t>
    </rPh>
    <phoneticPr fontId="4"/>
  </si>
  <si>
    <t>例：外壁塗装</t>
    <rPh sb="0" eb="1">
      <t>レイ</t>
    </rPh>
    <rPh sb="2" eb="4">
      <t>ガイヘキ</t>
    </rPh>
    <rPh sb="4" eb="6">
      <t>トソウ</t>
    </rPh>
    <phoneticPr fontId="4"/>
  </si>
  <si>
    <t>例：○年毎に△、○年毎に◇を想定</t>
    <rPh sb="0" eb="1">
      <t>レイ</t>
    </rPh>
    <rPh sb="3" eb="4">
      <t>ネン</t>
    </rPh>
    <rPh sb="4" eb="5">
      <t>ゴト</t>
    </rPh>
    <rPh sb="9" eb="11">
      <t>ネンゴト</t>
    </rPh>
    <rPh sb="14" eb="16">
      <t>ソウテイ</t>
    </rPh>
    <phoneticPr fontId="4"/>
  </si>
  <si>
    <t>修繕計画書</t>
    <rPh sb="0" eb="2">
      <t>シュウゼン</t>
    </rPh>
    <rPh sb="2" eb="5">
      <t>ケイカクショ</t>
    </rPh>
    <phoneticPr fontId="4"/>
  </si>
  <si>
    <t>什器・
備品等</t>
    <rPh sb="0" eb="2">
      <t>ジュウキ</t>
    </rPh>
    <rPh sb="4" eb="6">
      <t>ビヒン</t>
    </rPh>
    <rPh sb="6" eb="7">
      <t>トウ</t>
    </rPh>
    <phoneticPr fontId="4"/>
  </si>
  <si>
    <t>費　目</t>
    <rPh sb="0" eb="1">
      <t>ヒ</t>
    </rPh>
    <rPh sb="2" eb="3">
      <t>メ</t>
    </rPh>
    <phoneticPr fontId="43"/>
  </si>
  <si>
    <t>金　額</t>
    <rPh sb="0" eb="1">
      <t>キン</t>
    </rPh>
    <rPh sb="2" eb="3">
      <t>ガク</t>
    </rPh>
    <phoneticPr fontId="43"/>
  </si>
  <si>
    <t>備　考</t>
    <rPh sb="0" eb="1">
      <t>ソナエ</t>
    </rPh>
    <rPh sb="2" eb="3">
      <t>コウ</t>
    </rPh>
    <phoneticPr fontId="43"/>
  </si>
  <si>
    <t>（単位：円）</t>
    <rPh sb="1" eb="3">
      <t>タンイ</t>
    </rPh>
    <rPh sb="4" eb="5">
      <t>エン</t>
    </rPh>
    <phoneticPr fontId="43"/>
  </si>
  <si>
    <t>１．調査費</t>
    <rPh sb="2" eb="5">
      <t>チョウサヒ</t>
    </rPh>
    <phoneticPr fontId="43"/>
  </si>
  <si>
    <t>２．設計費</t>
    <rPh sb="2" eb="5">
      <t>セッケイヒ</t>
    </rPh>
    <phoneticPr fontId="43"/>
  </si>
  <si>
    <t>３．工事監理費</t>
    <rPh sb="2" eb="7">
      <t>コウジカンリヒ</t>
    </rPh>
    <phoneticPr fontId="43"/>
  </si>
  <si>
    <t>①建築本体工事費</t>
    <rPh sb="1" eb="3">
      <t>ケンチク</t>
    </rPh>
    <rPh sb="3" eb="5">
      <t>ホンタイ</t>
    </rPh>
    <rPh sb="5" eb="8">
      <t>コウジヒ</t>
    </rPh>
    <phoneticPr fontId="43"/>
  </si>
  <si>
    <t>②電気設備工事費</t>
    <rPh sb="1" eb="3">
      <t>デンキ</t>
    </rPh>
    <rPh sb="3" eb="5">
      <t>セツビ</t>
    </rPh>
    <rPh sb="5" eb="8">
      <t>コウジヒ</t>
    </rPh>
    <phoneticPr fontId="43"/>
  </si>
  <si>
    <t>③空調設備工事費</t>
    <rPh sb="1" eb="3">
      <t>クウチョウ</t>
    </rPh>
    <rPh sb="3" eb="5">
      <t>セツビ</t>
    </rPh>
    <rPh sb="5" eb="8">
      <t>コウジヒ</t>
    </rPh>
    <phoneticPr fontId="43"/>
  </si>
  <si>
    <t>④給排水設備工事費</t>
    <rPh sb="1" eb="4">
      <t>キュウハイスイ</t>
    </rPh>
    <rPh sb="4" eb="6">
      <t>セツビ</t>
    </rPh>
    <rPh sb="6" eb="9">
      <t>コウジヒ</t>
    </rPh>
    <phoneticPr fontId="43"/>
  </si>
  <si>
    <t>①工事中金利</t>
    <rPh sb="1" eb="4">
      <t>コウジチュウ</t>
    </rPh>
    <rPh sb="4" eb="6">
      <t>キンリ</t>
    </rPh>
    <phoneticPr fontId="43"/>
  </si>
  <si>
    <t>②融資組成関連費用</t>
    <rPh sb="1" eb="3">
      <t>ユウシ</t>
    </rPh>
    <rPh sb="3" eb="5">
      <t>ソセイ</t>
    </rPh>
    <rPh sb="5" eb="7">
      <t>カンレン</t>
    </rPh>
    <rPh sb="7" eb="9">
      <t>ヒヨウ</t>
    </rPh>
    <phoneticPr fontId="43"/>
  </si>
  <si>
    <t>④各種保険料</t>
    <rPh sb="1" eb="3">
      <t>カクシュ</t>
    </rPh>
    <rPh sb="3" eb="6">
      <t>ホケンリョウ</t>
    </rPh>
    <phoneticPr fontId="43"/>
  </si>
  <si>
    <t>⑤その他</t>
    <rPh sb="3" eb="4">
      <t>タ</t>
    </rPh>
    <phoneticPr fontId="43"/>
  </si>
  <si>
    <t>初期投資費内訳書</t>
    <rPh sb="0" eb="2">
      <t>ショキ</t>
    </rPh>
    <rPh sb="2" eb="5">
      <t>トウシヒ</t>
    </rPh>
    <rPh sb="5" eb="8">
      <t>ウチワケショ</t>
    </rPh>
    <phoneticPr fontId="43"/>
  </si>
  <si>
    <t>①共通仮設費</t>
    <rPh sb="1" eb="3">
      <t>キョウツウ</t>
    </rPh>
    <rPh sb="3" eb="5">
      <t>カセツ</t>
    </rPh>
    <rPh sb="5" eb="6">
      <t>ヒ</t>
    </rPh>
    <phoneticPr fontId="43"/>
  </si>
  <si>
    <t>②諸経費</t>
    <rPh sb="1" eb="4">
      <t>ショケイヒ</t>
    </rPh>
    <phoneticPr fontId="43"/>
  </si>
  <si>
    <t>※　項目は、上記を基本として適宜追加してください。</t>
    <rPh sb="2" eb="4">
      <t>コウモク</t>
    </rPh>
    <rPh sb="6" eb="8">
      <t>ジョウキ</t>
    </rPh>
    <rPh sb="9" eb="11">
      <t>キホン</t>
    </rPh>
    <rPh sb="14" eb="16">
      <t>テキギ</t>
    </rPh>
    <rPh sb="16" eb="18">
      <t>ツイカ</t>
    </rPh>
    <phoneticPr fontId="43"/>
  </si>
  <si>
    <t>維持管理業務費内訳書</t>
    <rPh sb="0" eb="2">
      <t>イジ</t>
    </rPh>
    <rPh sb="2" eb="4">
      <t>カンリ</t>
    </rPh>
    <rPh sb="4" eb="6">
      <t>ギョウム</t>
    </rPh>
    <rPh sb="6" eb="7">
      <t>ヒ</t>
    </rPh>
    <rPh sb="7" eb="10">
      <t>ウチワケショ</t>
    </rPh>
    <phoneticPr fontId="43"/>
  </si>
  <si>
    <t>年間費用</t>
    <rPh sb="0" eb="2">
      <t>ネンカン</t>
    </rPh>
    <rPh sb="2" eb="4">
      <t>ヒヨウ</t>
    </rPh>
    <phoneticPr fontId="43"/>
  </si>
  <si>
    <t>内容・算出根拠</t>
    <rPh sb="0" eb="2">
      <t>ナイヨウ</t>
    </rPh>
    <rPh sb="3" eb="5">
      <t>サンシュツ</t>
    </rPh>
    <rPh sb="5" eb="7">
      <t>コンキョ</t>
    </rPh>
    <phoneticPr fontId="43"/>
  </si>
  <si>
    <t>１．人件費</t>
    <rPh sb="2" eb="5">
      <t>ジンケンヒ</t>
    </rPh>
    <phoneticPr fontId="43"/>
  </si>
  <si>
    <t>①建築物・建築設備保守管理業務</t>
    <rPh sb="1" eb="4">
      <t>ケンチクブツ</t>
    </rPh>
    <rPh sb="5" eb="7">
      <t>ケンチク</t>
    </rPh>
    <rPh sb="7" eb="9">
      <t>セツビ</t>
    </rPh>
    <rPh sb="9" eb="11">
      <t>ホシュ</t>
    </rPh>
    <rPh sb="11" eb="13">
      <t>カンリ</t>
    </rPh>
    <rPh sb="13" eb="15">
      <t>ギョウム</t>
    </rPh>
    <phoneticPr fontId="43"/>
  </si>
  <si>
    <t>２．委託費</t>
    <rPh sb="2" eb="5">
      <t>イタクヒ</t>
    </rPh>
    <phoneticPr fontId="43"/>
  </si>
  <si>
    <t>３．消耗品費</t>
    <rPh sb="2" eb="5">
      <t>ショウモウヒン</t>
    </rPh>
    <rPh sb="5" eb="6">
      <t>ヒ</t>
    </rPh>
    <phoneticPr fontId="43"/>
  </si>
  <si>
    <t>４．保険料</t>
    <rPh sb="2" eb="5">
      <t>ホケンリョウ</t>
    </rPh>
    <phoneticPr fontId="43"/>
  </si>
  <si>
    <t>５．その他費用</t>
    <rPh sb="4" eb="5">
      <t>タ</t>
    </rPh>
    <rPh sb="5" eb="7">
      <t>ヒヨウ</t>
    </rPh>
    <phoneticPr fontId="43"/>
  </si>
  <si>
    <t>維持管理業務費　合計（税抜）</t>
    <rPh sb="0" eb="2">
      <t>イジ</t>
    </rPh>
    <rPh sb="2" eb="4">
      <t>カンリ</t>
    </rPh>
    <rPh sb="4" eb="6">
      <t>ギョウム</t>
    </rPh>
    <rPh sb="6" eb="7">
      <t>ヒ</t>
    </rPh>
    <rPh sb="8" eb="10">
      <t>ゴウケイ</t>
    </rPh>
    <rPh sb="11" eb="13">
      <t>ゼイヌ</t>
    </rPh>
    <phoneticPr fontId="43"/>
  </si>
  <si>
    <t>費目については、必要に応じ細分化、又は追加しても構いませんが、この様式に掲げる費目については削除・変更しないでください。</t>
    <rPh sb="0" eb="2">
      <t>ヒモク</t>
    </rPh>
    <rPh sb="8" eb="10">
      <t>ヒツヨウ</t>
    </rPh>
    <rPh sb="11" eb="12">
      <t>オウ</t>
    </rPh>
    <rPh sb="13" eb="16">
      <t>サイブンカ</t>
    </rPh>
    <rPh sb="17" eb="18">
      <t>マタ</t>
    </rPh>
    <rPh sb="19" eb="21">
      <t>ツイカ</t>
    </rPh>
    <rPh sb="24" eb="25">
      <t>カマ</t>
    </rPh>
    <rPh sb="33" eb="35">
      <t>ヨウシキ</t>
    </rPh>
    <rPh sb="36" eb="37">
      <t>カカ</t>
    </rPh>
    <rPh sb="39" eb="41">
      <t>ヒモク</t>
    </rPh>
    <rPh sb="46" eb="48">
      <t>サクジョ</t>
    </rPh>
    <rPh sb="49" eb="51">
      <t>ヘンコウ</t>
    </rPh>
    <phoneticPr fontId="43"/>
  </si>
  <si>
    <t>消費税は含めないで記載してください。</t>
    <rPh sb="0" eb="3">
      <t>ショウヒゼイ</t>
    </rPh>
    <rPh sb="4" eb="5">
      <t>フク</t>
    </rPh>
    <rPh sb="9" eb="11">
      <t>キサイ</t>
    </rPh>
    <phoneticPr fontId="43"/>
  </si>
  <si>
    <t>運営業務費内訳書</t>
    <rPh sb="0" eb="2">
      <t>ウンエイ</t>
    </rPh>
    <rPh sb="2" eb="4">
      <t>ギョウム</t>
    </rPh>
    <rPh sb="4" eb="5">
      <t>ヒ</t>
    </rPh>
    <rPh sb="5" eb="8">
      <t>ウチワケショ</t>
    </rPh>
    <phoneticPr fontId="43"/>
  </si>
  <si>
    <t>運営業務費　合計（税抜）</t>
    <rPh sb="0" eb="2">
      <t>ウンエイ</t>
    </rPh>
    <rPh sb="2" eb="4">
      <t>ギョウム</t>
    </rPh>
    <rPh sb="4" eb="5">
      <t>ヒ</t>
    </rPh>
    <rPh sb="6" eb="8">
      <t>ゴウケイ</t>
    </rPh>
    <rPh sb="9" eb="11">
      <t>ゼイヌ</t>
    </rPh>
    <phoneticPr fontId="43"/>
  </si>
  <si>
    <t>[A]</t>
    <phoneticPr fontId="4"/>
  </si>
  <si>
    <t>[B]</t>
    <phoneticPr fontId="4"/>
  </si>
  <si>
    <t>[A]／[B]</t>
    <phoneticPr fontId="4"/>
  </si>
  <si>
    <t>平成　　年　　月　　日</t>
    <phoneticPr fontId="4"/>
  </si>
  <si>
    <t>入札説明書等に関する質問書</t>
    <rPh sb="0" eb="2">
      <t>ニュウサツ</t>
    </rPh>
    <rPh sb="2" eb="5">
      <t>セツメイショ</t>
    </rPh>
    <rPh sb="5" eb="6">
      <t>トウ</t>
    </rPh>
    <rPh sb="7" eb="8">
      <t>カン</t>
    </rPh>
    <rPh sb="10" eb="12">
      <t>シツモン</t>
    </rPh>
    <rPh sb="12" eb="13">
      <t>ショ</t>
    </rPh>
    <phoneticPr fontId="4"/>
  </si>
  <si>
    <t>提出者</t>
    <rPh sb="0" eb="3">
      <t>テイシュツシャ</t>
    </rPh>
    <phoneticPr fontId="4"/>
  </si>
  <si>
    <t>会 社 名</t>
    <rPh sb="0" eb="1">
      <t>カイ</t>
    </rPh>
    <rPh sb="2" eb="3">
      <t>シャ</t>
    </rPh>
    <rPh sb="4" eb="5">
      <t>メイ</t>
    </rPh>
    <phoneticPr fontId="4"/>
  </si>
  <si>
    <t>所 在 地</t>
    <rPh sb="0" eb="1">
      <t>トコロ</t>
    </rPh>
    <rPh sb="2" eb="3">
      <t>ザイ</t>
    </rPh>
    <rPh sb="4" eb="5">
      <t>チ</t>
    </rPh>
    <phoneticPr fontId="4"/>
  </si>
  <si>
    <t>部 署 名</t>
    <rPh sb="0" eb="1">
      <t>ブ</t>
    </rPh>
    <rPh sb="2" eb="3">
      <t>ショ</t>
    </rPh>
    <rPh sb="4" eb="5">
      <t>メイ</t>
    </rPh>
    <phoneticPr fontId="4"/>
  </si>
  <si>
    <t>担当者名</t>
    <rPh sb="0" eb="2">
      <t>タントウ</t>
    </rPh>
    <rPh sb="2" eb="3">
      <t>シャ</t>
    </rPh>
    <rPh sb="3" eb="4">
      <t>メイ</t>
    </rPh>
    <phoneticPr fontId="4"/>
  </si>
  <si>
    <t>電    話</t>
    <rPh sb="0" eb="1">
      <t>デン</t>
    </rPh>
    <rPh sb="5" eb="6">
      <t>ハナシ</t>
    </rPh>
    <phoneticPr fontId="4"/>
  </si>
  <si>
    <t>F  A  X</t>
    <phoneticPr fontId="4"/>
  </si>
  <si>
    <t>E－mail</t>
    <phoneticPr fontId="4"/>
  </si>
  <si>
    <t>提出質問数</t>
    <rPh sb="0" eb="2">
      <t>テイシュツ</t>
    </rPh>
    <rPh sb="2" eb="4">
      <t>シツモン</t>
    </rPh>
    <rPh sb="4" eb="5">
      <t>スウ</t>
    </rPh>
    <phoneticPr fontId="4"/>
  </si>
  <si>
    <t>№</t>
    <phoneticPr fontId="4"/>
  </si>
  <si>
    <t>書類名</t>
    <rPh sb="0" eb="2">
      <t>ショルイ</t>
    </rPh>
    <rPh sb="2" eb="3">
      <t>メイ</t>
    </rPh>
    <phoneticPr fontId="4"/>
  </si>
  <si>
    <t>頁</t>
    <rPh sb="0" eb="1">
      <t>ページ</t>
    </rPh>
    <phoneticPr fontId="4"/>
  </si>
  <si>
    <t>項目名</t>
    <rPh sb="0" eb="3">
      <t>コウモクメイ</t>
    </rPh>
    <phoneticPr fontId="4"/>
  </si>
  <si>
    <t>質問内容</t>
    <phoneticPr fontId="4"/>
  </si>
  <si>
    <t>…</t>
    <phoneticPr fontId="4"/>
  </si>
  <si>
    <t>(例)</t>
    <phoneticPr fontId="4"/>
  </si>
  <si>
    <t>入札説明書</t>
    <rPh sb="0" eb="2">
      <t>ニュウサツ</t>
    </rPh>
    <rPh sb="2" eb="5">
      <t>セツメイショ</t>
    </rPh>
    <phoneticPr fontId="4"/>
  </si>
  <si>
    <t>1</t>
    <phoneticPr fontId="4"/>
  </si>
  <si>
    <t>第1</t>
    <rPh sb="0" eb="1">
      <t>ダイ</t>
    </rPh>
    <phoneticPr fontId="4"/>
  </si>
  <si>
    <t>1</t>
    <phoneticPr fontId="4"/>
  </si>
  <si>
    <t>(1)</t>
    <phoneticPr fontId="4"/>
  </si>
  <si>
    <t>（様式1-2）</t>
    <rPh sb="1" eb="3">
      <t>ヨウシキ</t>
    </rPh>
    <phoneticPr fontId="4"/>
  </si>
  <si>
    <t>整備費</t>
    <rPh sb="0" eb="3">
      <t>セイビヒ</t>
    </rPh>
    <phoneticPr fontId="4"/>
  </si>
  <si>
    <t>■本事業期間終了以降【参考】</t>
    <rPh sb="1" eb="2">
      <t>ホン</t>
    </rPh>
    <rPh sb="2" eb="4">
      <t>ジギョウ</t>
    </rPh>
    <rPh sb="4" eb="6">
      <t>キカン</t>
    </rPh>
    <rPh sb="6" eb="8">
      <t>シュウリョウ</t>
    </rPh>
    <rPh sb="8" eb="10">
      <t>イコウ</t>
    </rPh>
    <rPh sb="11" eb="13">
      <t>サンコウ</t>
    </rPh>
    <phoneticPr fontId="4"/>
  </si>
  <si>
    <t>※６　実施する修繕金額を記載してください。</t>
    <rPh sb="3" eb="5">
      <t>ジッシ</t>
    </rPh>
    <rPh sb="7" eb="9">
      <t>シュウゼン</t>
    </rPh>
    <rPh sb="9" eb="11">
      <t>キンガク</t>
    </rPh>
    <rPh sb="12" eb="14">
      <t>キサイ</t>
    </rPh>
    <phoneticPr fontId="4"/>
  </si>
  <si>
    <t>※１</t>
    <phoneticPr fontId="43"/>
  </si>
  <si>
    <t>※２</t>
    <phoneticPr fontId="43"/>
  </si>
  <si>
    <t>※３</t>
    <phoneticPr fontId="43"/>
  </si>
  <si>
    <t>※４</t>
    <phoneticPr fontId="43"/>
  </si>
  <si>
    <t>各年度の費用金額が変化する場合は、金額とその理由・考え方の説明書を添付してください。</t>
    <rPh sb="0" eb="3">
      <t>カクネンド</t>
    </rPh>
    <rPh sb="4" eb="6">
      <t>ヒヨウ</t>
    </rPh>
    <rPh sb="6" eb="8">
      <t>キンガク</t>
    </rPh>
    <rPh sb="9" eb="11">
      <t>ヘンカ</t>
    </rPh>
    <rPh sb="13" eb="15">
      <t>バアイ</t>
    </rPh>
    <rPh sb="17" eb="19">
      <t>キンガク</t>
    </rPh>
    <rPh sb="22" eb="24">
      <t>リユウ</t>
    </rPh>
    <rPh sb="25" eb="26">
      <t>カンガ</t>
    </rPh>
    <rPh sb="27" eb="28">
      <t>カタ</t>
    </rPh>
    <rPh sb="29" eb="31">
      <t>セツメイ</t>
    </rPh>
    <rPh sb="31" eb="32">
      <t>ショ</t>
    </rPh>
    <rPh sb="33" eb="35">
      <t>テンプ</t>
    </rPh>
    <phoneticPr fontId="43"/>
  </si>
  <si>
    <t>※１　Ａ３横版で作成しA4に折り込んでください。</t>
    <phoneticPr fontId="4"/>
  </si>
  <si>
    <t>ア</t>
    <phoneticPr fontId="4"/>
  </si>
  <si>
    <t>(ｱ)</t>
    <phoneticPr fontId="4"/>
  </si>
  <si>
    <t>資料</t>
    <rPh sb="0" eb="2">
      <t>シリョウ</t>
    </rPh>
    <phoneticPr fontId="4"/>
  </si>
  <si>
    <t>　「さいたま市立中等教育学校（仮称）整備事業」に関する入札説明書等について、次のとおり質問がありますので提出します。</t>
    <rPh sb="27" eb="29">
      <t>ニュウサツ</t>
    </rPh>
    <rPh sb="29" eb="32">
      <t>セツメイショ</t>
    </rPh>
    <rPh sb="32" eb="33">
      <t>トウ</t>
    </rPh>
    <phoneticPr fontId="4"/>
  </si>
  <si>
    <t>③市への所有権移転費用</t>
    <rPh sb="1" eb="2">
      <t>シ</t>
    </rPh>
    <rPh sb="4" eb="7">
      <t>ショユウケン</t>
    </rPh>
    <rPh sb="7" eb="9">
      <t>イテン</t>
    </rPh>
    <rPh sb="9" eb="11">
      <t>ヒヨウ</t>
    </rPh>
    <phoneticPr fontId="43"/>
  </si>
  <si>
    <t>④清掃業務</t>
    <rPh sb="1" eb="3">
      <t>セイソウ</t>
    </rPh>
    <rPh sb="3" eb="5">
      <t>ギョウム</t>
    </rPh>
    <phoneticPr fontId="43"/>
  </si>
  <si>
    <t>⑥警備業務</t>
    <rPh sb="1" eb="3">
      <t>ケイビ</t>
    </rPh>
    <rPh sb="3" eb="5">
      <t>ギョウム</t>
    </rPh>
    <phoneticPr fontId="43"/>
  </si>
  <si>
    <t>⑦什器備品保守管理業務</t>
    <rPh sb="1" eb="3">
      <t>ジュウキ</t>
    </rPh>
    <rPh sb="3" eb="5">
      <t>ビヒン</t>
    </rPh>
    <rPh sb="5" eb="7">
      <t>ホシュ</t>
    </rPh>
    <rPh sb="7" eb="9">
      <t>カンリ</t>
    </rPh>
    <rPh sb="9" eb="11">
      <t>ギョウム</t>
    </rPh>
    <phoneticPr fontId="43"/>
  </si>
  <si>
    <t>⑧用務員業務</t>
    <rPh sb="1" eb="4">
      <t>ヨウムイン</t>
    </rPh>
    <rPh sb="4" eb="6">
      <t>ギョウム</t>
    </rPh>
    <phoneticPr fontId="43"/>
  </si>
  <si>
    <t>⑨情報端末機器保守管理業務</t>
    <rPh sb="1" eb="3">
      <t>ジョウホウ</t>
    </rPh>
    <rPh sb="3" eb="5">
      <t>タンマツ</t>
    </rPh>
    <rPh sb="5" eb="7">
      <t>キキ</t>
    </rPh>
    <rPh sb="7" eb="9">
      <t>ホシュ</t>
    </rPh>
    <rPh sb="9" eb="11">
      <t>カンリ</t>
    </rPh>
    <rPh sb="11" eb="13">
      <t>ギョウム</t>
    </rPh>
    <phoneticPr fontId="43"/>
  </si>
  <si>
    <t>①学校給食調理業務</t>
    <rPh sb="1" eb="3">
      <t>ガッコウ</t>
    </rPh>
    <rPh sb="3" eb="5">
      <t>キュウショク</t>
    </rPh>
    <rPh sb="5" eb="7">
      <t>チョウリ</t>
    </rPh>
    <rPh sb="7" eb="9">
      <t>ギョウム</t>
    </rPh>
    <phoneticPr fontId="43"/>
  </si>
  <si>
    <t>（様式8-8）</t>
    <phoneticPr fontId="43"/>
  </si>
  <si>
    <t>（様式9-5）</t>
    <rPh sb="1" eb="3">
      <t>ヨウシキ</t>
    </rPh>
    <phoneticPr fontId="4"/>
  </si>
  <si>
    <t>（様式9-6）</t>
    <phoneticPr fontId="43"/>
  </si>
  <si>
    <t>（様式10-3）</t>
    <phoneticPr fontId="43"/>
  </si>
  <si>
    <t>Ⅰ期施設</t>
    <rPh sb="1" eb="2">
      <t>キ</t>
    </rPh>
    <rPh sb="2" eb="4">
      <t>シセツ</t>
    </rPh>
    <phoneticPr fontId="43"/>
  </si>
  <si>
    <t>Ⅱ期施設</t>
    <rPh sb="1" eb="2">
      <t>キ</t>
    </rPh>
    <rPh sb="2" eb="4">
      <t>シセツ</t>
    </rPh>
    <phoneticPr fontId="43"/>
  </si>
  <si>
    <t>既存施設</t>
    <rPh sb="0" eb="2">
      <t>キソン</t>
    </rPh>
    <rPh sb="2" eb="4">
      <t>シセツ</t>
    </rPh>
    <phoneticPr fontId="43"/>
  </si>
  <si>
    <t>合計</t>
    <rPh sb="0" eb="2">
      <t>ゴウケイ</t>
    </rPh>
    <phoneticPr fontId="43"/>
  </si>
  <si>
    <t>H58年度</t>
    <rPh sb="3" eb="5">
      <t>ネンド</t>
    </rPh>
    <phoneticPr fontId="4"/>
  </si>
  <si>
    <t>H59年度</t>
    <rPh sb="3" eb="5">
      <t>ネンド</t>
    </rPh>
    <phoneticPr fontId="4"/>
  </si>
  <si>
    <t>H60年度</t>
    <rPh sb="3" eb="5">
      <t>ネンド</t>
    </rPh>
    <phoneticPr fontId="4"/>
  </si>
  <si>
    <t>H61年度</t>
    <rPh sb="3" eb="5">
      <t>ネンド</t>
    </rPh>
    <phoneticPr fontId="4"/>
  </si>
  <si>
    <t>H62年度</t>
    <rPh sb="3" eb="5">
      <t>ネンド</t>
    </rPh>
    <phoneticPr fontId="4"/>
  </si>
  <si>
    <t>H63年度</t>
    <rPh sb="3" eb="5">
      <t>ネンド</t>
    </rPh>
    <phoneticPr fontId="4"/>
  </si>
  <si>
    <t>既存施設及びⅠ期施設については第Ⅰ期供用開始の翌年度（平成32年度）、第Ⅱ期施設については第Ⅱ期供用開始の翌年度（平成35年度）における費用（1年分）について記載してください。</t>
    <rPh sb="0" eb="2">
      <t>キソン</t>
    </rPh>
    <rPh sb="2" eb="4">
      <t>シセツ</t>
    </rPh>
    <rPh sb="4" eb="5">
      <t>オヨ</t>
    </rPh>
    <rPh sb="7" eb="8">
      <t>キ</t>
    </rPh>
    <rPh sb="8" eb="10">
      <t>シセツ</t>
    </rPh>
    <rPh sb="15" eb="16">
      <t>ダイ</t>
    </rPh>
    <rPh sb="17" eb="18">
      <t>キ</t>
    </rPh>
    <rPh sb="18" eb="20">
      <t>キョウヨウ</t>
    </rPh>
    <rPh sb="20" eb="22">
      <t>カイシ</t>
    </rPh>
    <rPh sb="23" eb="26">
      <t>ヨクネンド</t>
    </rPh>
    <rPh sb="27" eb="29">
      <t>ヘイセイ</t>
    </rPh>
    <rPh sb="31" eb="33">
      <t>ネンド</t>
    </rPh>
    <rPh sb="35" eb="36">
      <t>ダイ</t>
    </rPh>
    <rPh sb="37" eb="38">
      <t>キ</t>
    </rPh>
    <rPh sb="38" eb="40">
      <t>シセツ</t>
    </rPh>
    <rPh sb="45" eb="46">
      <t>ダイ</t>
    </rPh>
    <rPh sb="47" eb="48">
      <t>キ</t>
    </rPh>
    <rPh sb="48" eb="50">
      <t>キョウヨウ</t>
    </rPh>
    <rPh sb="50" eb="52">
      <t>カイシ</t>
    </rPh>
    <rPh sb="53" eb="56">
      <t>ヨクネンド</t>
    </rPh>
    <rPh sb="57" eb="59">
      <t>ヘイセイ</t>
    </rPh>
    <rPh sb="61" eb="63">
      <t>ネンド</t>
    </rPh>
    <rPh sb="68" eb="70">
      <t>ヒヨウ</t>
    </rPh>
    <rPh sb="72" eb="74">
      <t>ネンブン</t>
    </rPh>
    <rPh sb="79" eb="81">
      <t>キサイ</t>
    </rPh>
    <phoneticPr fontId="43"/>
  </si>
  <si>
    <t>人件費及び委託費については、業務区分ごとの費用の内容及び算出根拠を可能な範囲で具体的に記載してください。</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phoneticPr fontId="43"/>
  </si>
  <si>
    <t>※５</t>
    <phoneticPr fontId="43"/>
  </si>
  <si>
    <t>H32年度</t>
    <rPh sb="3" eb="5">
      <t>ネンド</t>
    </rPh>
    <phoneticPr fontId="4"/>
  </si>
  <si>
    <t>H33年度</t>
    <rPh sb="3" eb="5">
      <t>ネンド</t>
    </rPh>
    <phoneticPr fontId="4"/>
  </si>
  <si>
    <t>H34年度</t>
    <rPh sb="3" eb="5">
      <t>ネンド</t>
    </rPh>
    <phoneticPr fontId="4"/>
  </si>
  <si>
    <t>H35年度</t>
    <rPh sb="3" eb="5">
      <t>ネンド</t>
    </rPh>
    <phoneticPr fontId="4"/>
  </si>
  <si>
    <t>H36年度</t>
    <rPh sb="3" eb="5">
      <t>ネンド</t>
    </rPh>
    <phoneticPr fontId="4"/>
  </si>
  <si>
    <t>H37年度</t>
    <rPh sb="3" eb="5">
      <t>ネンド</t>
    </rPh>
    <phoneticPr fontId="4"/>
  </si>
  <si>
    <t>H38年度</t>
    <rPh sb="3" eb="5">
      <t>ネンド</t>
    </rPh>
    <phoneticPr fontId="4"/>
  </si>
  <si>
    <t>H39年度</t>
    <rPh sb="3" eb="5">
      <t>ネンド</t>
    </rPh>
    <phoneticPr fontId="4"/>
  </si>
  <si>
    <t>H40年度</t>
    <rPh sb="3" eb="5">
      <t>ネンド</t>
    </rPh>
    <phoneticPr fontId="4"/>
  </si>
  <si>
    <t>H41年度</t>
    <rPh sb="3" eb="5">
      <t>ネンド</t>
    </rPh>
    <phoneticPr fontId="4"/>
  </si>
  <si>
    <t>H42年度</t>
    <rPh sb="3" eb="5">
      <t>ネンド</t>
    </rPh>
    <phoneticPr fontId="4"/>
  </si>
  <si>
    <t>H43年度</t>
    <rPh sb="3" eb="5">
      <t>ネンド</t>
    </rPh>
    <phoneticPr fontId="4"/>
  </si>
  <si>
    <t>H44年度</t>
    <rPh sb="3" eb="5">
      <t>ネンド</t>
    </rPh>
    <phoneticPr fontId="4"/>
  </si>
  <si>
    <t>H45年度</t>
    <rPh sb="3" eb="5">
      <t>ネンド</t>
    </rPh>
    <phoneticPr fontId="4"/>
  </si>
  <si>
    <t>H46年度</t>
    <rPh sb="3" eb="5">
      <t>ネンド</t>
    </rPh>
    <phoneticPr fontId="4"/>
  </si>
  <si>
    <t>H47年度</t>
    <rPh sb="3" eb="5">
      <t>ネンド</t>
    </rPh>
    <phoneticPr fontId="4"/>
  </si>
  <si>
    <t>H48年度</t>
    <rPh sb="3" eb="5">
      <t>ネンド</t>
    </rPh>
    <phoneticPr fontId="4"/>
  </si>
  <si>
    <t>H31年度</t>
    <rPh sb="3" eb="5">
      <t>ネンド</t>
    </rPh>
    <phoneticPr fontId="4"/>
  </si>
  <si>
    <t>①○○</t>
    <phoneticPr fontId="43"/>
  </si>
  <si>
    <t>②○○</t>
    <phoneticPr fontId="43"/>
  </si>
  <si>
    <t>２．消耗品費</t>
    <rPh sb="2" eb="5">
      <t>ショウモウヒン</t>
    </rPh>
    <rPh sb="5" eb="6">
      <t>ヒ</t>
    </rPh>
    <phoneticPr fontId="43"/>
  </si>
  <si>
    <t>３．保険料</t>
    <rPh sb="2" eb="5">
      <t>ホケンリョウ</t>
    </rPh>
    <phoneticPr fontId="43"/>
  </si>
  <si>
    <t>４．その他費用</t>
    <rPh sb="4" eb="5">
      <t>タ</t>
    </rPh>
    <rPh sb="5" eb="7">
      <t>ヒヨウ</t>
    </rPh>
    <phoneticPr fontId="43"/>
  </si>
  <si>
    <t>費用の内容及び算出根拠を可能な範囲で具体的に記載してください。</t>
    <rPh sb="0" eb="2">
      <t>ヒヨウ</t>
    </rPh>
    <rPh sb="3" eb="5">
      <t>ナイヨウ</t>
    </rPh>
    <rPh sb="5" eb="6">
      <t>オヨ</t>
    </rPh>
    <rPh sb="7" eb="9">
      <t>サンシュツ</t>
    </rPh>
    <rPh sb="9" eb="11">
      <t>コンキョ</t>
    </rPh>
    <rPh sb="12" eb="14">
      <t>カノウ</t>
    </rPh>
    <rPh sb="15" eb="17">
      <t>ハンイ</t>
    </rPh>
    <rPh sb="18" eb="21">
      <t>グタイテキ</t>
    </rPh>
    <rPh sb="22" eb="24">
      <t>キサイ</t>
    </rPh>
    <phoneticPr fontId="43"/>
  </si>
  <si>
    <t>平成29年度</t>
    <rPh sb="0" eb="2">
      <t>ヘイセイ</t>
    </rPh>
    <rPh sb="4" eb="6">
      <t>ネンド</t>
    </rPh>
    <phoneticPr fontId="4"/>
  </si>
  <si>
    <t>平成43年度</t>
    <rPh sb="0" eb="2">
      <t>ヘイセイ</t>
    </rPh>
    <rPh sb="4" eb="6">
      <t>ネンド</t>
    </rPh>
    <phoneticPr fontId="4"/>
  </si>
  <si>
    <t>平成44年度</t>
    <rPh sb="0" eb="2">
      <t>ヘイセイ</t>
    </rPh>
    <rPh sb="4" eb="6">
      <t>ネンド</t>
    </rPh>
    <phoneticPr fontId="4"/>
  </si>
  <si>
    <t>平成45年度</t>
    <rPh sb="0" eb="2">
      <t>ヘイセイ</t>
    </rPh>
    <rPh sb="4" eb="6">
      <t>ネンド</t>
    </rPh>
    <phoneticPr fontId="4"/>
  </si>
  <si>
    <t>平成46年度</t>
    <rPh sb="0" eb="2">
      <t>ヘイセイ</t>
    </rPh>
    <rPh sb="4" eb="6">
      <t>ネンド</t>
    </rPh>
    <phoneticPr fontId="4"/>
  </si>
  <si>
    <t>平成47年度</t>
    <rPh sb="0" eb="2">
      <t>ヘイセイ</t>
    </rPh>
    <rPh sb="4" eb="6">
      <t>ネンド</t>
    </rPh>
    <phoneticPr fontId="4"/>
  </si>
  <si>
    <t>平成48年度</t>
    <rPh sb="0" eb="2">
      <t>ヘイセイ</t>
    </rPh>
    <rPh sb="4" eb="6">
      <t>ネンド</t>
    </rPh>
    <phoneticPr fontId="4"/>
  </si>
  <si>
    <t>-</t>
    <phoneticPr fontId="4"/>
  </si>
  <si>
    <t>SPCの収支</t>
    <rPh sb="4" eb="6">
      <t>シュウシ</t>
    </rPh>
    <phoneticPr fontId="4"/>
  </si>
  <si>
    <t>項目</t>
    <rPh sb="0" eb="2">
      <t>コウモク</t>
    </rPh>
    <phoneticPr fontId="4"/>
  </si>
  <si>
    <t>例：●●費</t>
    <phoneticPr fontId="4"/>
  </si>
  <si>
    <t>付帯事業の初期投資費</t>
    <rPh sb="0" eb="2">
      <t>フタイ</t>
    </rPh>
    <rPh sb="2" eb="4">
      <t>ジギョウ</t>
    </rPh>
    <rPh sb="5" eb="7">
      <t>ショキ</t>
    </rPh>
    <rPh sb="7" eb="9">
      <t>トウシ</t>
    </rPh>
    <rPh sb="9" eb="10">
      <t>ヒ</t>
    </rPh>
    <phoneticPr fontId="4"/>
  </si>
  <si>
    <t>●●事業の収入</t>
    <rPh sb="5" eb="7">
      <t>シュウニュウ</t>
    </rPh>
    <phoneticPr fontId="4"/>
  </si>
  <si>
    <t>例：●●収入</t>
    <rPh sb="0" eb="1">
      <t>レイ</t>
    </rPh>
    <rPh sb="4" eb="6">
      <t>シュウニュウ</t>
    </rPh>
    <phoneticPr fontId="4"/>
  </si>
  <si>
    <t>付帯事業の収入合計（Ａ）</t>
    <rPh sb="0" eb="2">
      <t>フタイ</t>
    </rPh>
    <rPh sb="2" eb="4">
      <t>ジギョウ</t>
    </rPh>
    <phoneticPr fontId="4"/>
  </si>
  <si>
    <t>●●事業の費用</t>
    <rPh sb="2" eb="4">
      <t>ジギョウ</t>
    </rPh>
    <phoneticPr fontId="4"/>
  </si>
  <si>
    <t>例：●●費用</t>
    <rPh sb="0" eb="1">
      <t>レイ</t>
    </rPh>
    <rPh sb="4" eb="6">
      <t>ヒヨウ</t>
    </rPh>
    <phoneticPr fontId="4"/>
  </si>
  <si>
    <t>例：行政財産目的外使用料</t>
    <rPh sb="0" eb="1">
      <t>レイ</t>
    </rPh>
    <phoneticPr fontId="4"/>
  </si>
  <si>
    <t>付帯事業の費用合計（Ｂ）</t>
    <rPh sb="0" eb="2">
      <t>フタイ</t>
    </rPh>
    <rPh sb="2" eb="4">
      <t>ジギョウ</t>
    </rPh>
    <phoneticPr fontId="4"/>
  </si>
  <si>
    <t>付帯事業の収支</t>
    <rPh sb="0" eb="2">
      <t>フタイ</t>
    </rPh>
    <rPh sb="2" eb="4">
      <t>ジギョウ</t>
    </rPh>
    <rPh sb="5" eb="7">
      <t>シュウシ</t>
    </rPh>
    <phoneticPr fontId="4"/>
  </si>
  <si>
    <t>※２　円単位で記載してください。</t>
    <phoneticPr fontId="4"/>
  </si>
  <si>
    <t>※３　項目については、必要に応じ細分化、又は追加しても構いません。</t>
    <phoneticPr fontId="4"/>
  </si>
  <si>
    <t>（単位：千円）</t>
    <rPh sb="1" eb="3">
      <t>タンイ</t>
    </rPh>
    <rPh sb="4" eb="5">
      <t>セン</t>
    </rPh>
    <rPh sb="5" eb="6">
      <t>ヒャクマンエン</t>
    </rPh>
    <phoneticPr fontId="4"/>
  </si>
  <si>
    <t>H29</t>
  </si>
  <si>
    <t>H30</t>
  </si>
  <si>
    <t>H31</t>
  </si>
  <si>
    <t>H32</t>
  </si>
  <si>
    <t>H33</t>
  </si>
  <si>
    <t>H34</t>
  </si>
  <si>
    <t>H35</t>
  </si>
  <si>
    <t>H36</t>
  </si>
  <si>
    <t>H37</t>
  </si>
  <si>
    <t>H38</t>
  </si>
  <si>
    <t>H39</t>
  </si>
  <si>
    <t>H40</t>
  </si>
  <si>
    <t>H41</t>
  </si>
  <si>
    <t>H42</t>
  </si>
  <si>
    <t>H43</t>
  </si>
  <si>
    <t>H44</t>
  </si>
  <si>
    <t>事業期間累計</t>
    <rPh sb="0" eb="2">
      <t>ジギョウ</t>
    </rPh>
    <rPh sb="2" eb="4">
      <t>キカン</t>
    </rPh>
    <rPh sb="4" eb="6">
      <t>ルイケイ</t>
    </rPh>
    <phoneticPr fontId="4"/>
  </si>
  <si>
    <t>サービス対価収入　計</t>
    <rPh sb="4" eb="6">
      <t>タイカ</t>
    </rPh>
    <rPh sb="9" eb="10">
      <t>ケイ</t>
    </rPh>
    <phoneticPr fontId="4"/>
  </si>
  <si>
    <t>サービス対価Ａ</t>
    <rPh sb="4" eb="6">
      <t>タイカ</t>
    </rPh>
    <phoneticPr fontId="4"/>
  </si>
  <si>
    <t>サービス対価Ｂ</t>
    <rPh sb="4" eb="6">
      <t>タイカ</t>
    </rPh>
    <phoneticPr fontId="4"/>
  </si>
  <si>
    <t>うち割賦元金相当分</t>
    <rPh sb="2" eb="4">
      <t>カップ</t>
    </rPh>
    <rPh sb="4" eb="6">
      <t>ガンキン</t>
    </rPh>
    <rPh sb="6" eb="9">
      <t>ソウトウブン</t>
    </rPh>
    <phoneticPr fontId="4"/>
  </si>
  <si>
    <t>うち割賦金利相当分</t>
    <rPh sb="2" eb="4">
      <t>カップ</t>
    </rPh>
    <rPh sb="4" eb="6">
      <t>キンリ</t>
    </rPh>
    <rPh sb="6" eb="9">
      <t>ソウトウブン</t>
    </rPh>
    <phoneticPr fontId="4"/>
  </si>
  <si>
    <t>サービス対価Ｃ</t>
    <rPh sb="4" eb="6">
      <t>タイカ</t>
    </rPh>
    <phoneticPr fontId="4"/>
  </si>
  <si>
    <t>サービス対価Ｄ</t>
    <rPh sb="4" eb="6">
      <t>タイカ</t>
    </rPh>
    <phoneticPr fontId="4"/>
  </si>
  <si>
    <t>付帯事業の収入</t>
    <rPh sb="0" eb="2">
      <t>フタイ</t>
    </rPh>
    <rPh sb="2" eb="4">
      <t>ジギョウ</t>
    </rPh>
    <rPh sb="5" eb="7">
      <t>シュウニュウ</t>
    </rPh>
    <phoneticPr fontId="4"/>
  </si>
  <si>
    <t>維持管理業務費</t>
    <rPh sb="0" eb="2">
      <t>イジ</t>
    </rPh>
    <rPh sb="2" eb="4">
      <t>カンリ</t>
    </rPh>
    <rPh sb="4" eb="6">
      <t>ギョウム</t>
    </rPh>
    <rPh sb="6" eb="7">
      <t>ヒ</t>
    </rPh>
    <phoneticPr fontId="4"/>
  </si>
  <si>
    <t>運営業務費</t>
    <rPh sb="0" eb="2">
      <t>ウンエイ</t>
    </rPh>
    <rPh sb="2" eb="4">
      <t>ギョウム</t>
    </rPh>
    <rPh sb="4" eb="5">
      <t>ヒ</t>
    </rPh>
    <phoneticPr fontId="4"/>
  </si>
  <si>
    <t>付帯事業の費用</t>
    <rPh sb="0" eb="2">
      <t>フタイ</t>
    </rPh>
    <rPh sb="2" eb="4">
      <t>ジギョウ</t>
    </rPh>
    <rPh sb="5" eb="7">
      <t>ヒヨウ</t>
    </rPh>
    <phoneticPr fontId="4"/>
  </si>
  <si>
    <t>営業損益</t>
    <phoneticPr fontId="4"/>
  </si>
  <si>
    <t>営業外収入</t>
    <phoneticPr fontId="4"/>
  </si>
  <si>
    <t>営業外費用</t>
    <phoneticPr fontId="4"/>
  </si>
  <si>
    <t>支払金利</t>
    <rPh sb="0" eb="2">
      <t>シハラ</t>
    </rPh>
    <rPh sb="2" eb="4">
      <t>キンリ</t>
    </rPh>
    <phoneticPr fontId="4"/>
  </si>
  <si>
    <t>営業外損益</t>
    <phoneticPr fontId="4"/>
  </si>
  <si>
    <t>当期利益（税引前）</t>
    <phoneticPr fontId="4"/>
  </si>
  <si>
    <t>税務調整</t>
    <phoneticPr fontId="4"/>
  </si>
  <si>
    <t>課税損益</t>
    <phoneticPr fontId="4"/>
  </si>
  <si>
    <t>法人税等</t>
    <rPh sb="0" eb="3">
      <t>ホウジンゼイ</t>
    </rPh>
    <rPh sb="3" eb="4">
      <t>トウ</t>
    </rPh>
    <phoneticPr fontId="4"/>
  </si>
  <si>
    <t>　（うち法人市民税＝市税収）</t>
    <rPh sb="4" eb="6">
      <t>ホウジン</t>
    </rPh>
    <rPh sb="6" eb="8">
      <t>シミン</t>
    </rPh>
    <rPh sb="8" eb="9">
      <t>ゼイ</t>
    </rPh>
    <rPh sb="10" eb="11">
      <t>シ</t>
    </rPh>
    <rPh sb="11" eb="13">
      <t>ゼイシュウ</t>
    </rPh>
    <phoneticPr fontId="4"/>
  </si>
  <si>
    <t>当期利益（税引後）</t>
    <phoneticPr fontId="4"/>
  </si>
  <si>
    <t>　　　　　　　　　　事　　業　　年　　度</t>
    <phoneticPr fontId="4"/>
  </si>
  <si>
    <t>２　　資　　金　　計　　画</t>
    <rPh sb="3" eb="7">
      <t>シキン</t>
    </rPh>
    <rPh sb="9" eb="13">
      <t>ケイカク</t>
    </rPh>
    <phoneticPr fontId="4"/>
  </si>
  <si>
    <t>当期利益（税引後）</t>
    <rPh sb="2" eb="4">
      <t>リエキ</t>
    </rPh>
    <phoneticPr fontId="4"/>
  </si>
  <si>
    <t>割賦原価戻入</t>
    <rPh sb="0" eb="2">
      <t>カップ</t>
    </rPh>
    <rPh sb="2" eb="4">
      <t>ゲンカ</t>
    </rPh>
    <rPh sb="4" eb="5">
      <t>モド</t>
    </rPh>
    <rPh sb="5" eb="6">
      <t>ニュウ</t>
    </rPh>
    <phoneticPr fontId="4"/>
  </si>
  <si>
    <t>借入金</t>
    <rPh sb="0" eb="1">
      <t>シャク</t>
    </rPh>
    <rPh sb="1" eb="3">
      <t>ニュウキン</t>
    </rPh>
    <phoneticPr fontId="4"/>
  </si>
  <si>
    <t>当期損失（税引後）</t>
    <rPh sb="2" eb="4">
      <t>ソンシツ</t>
    </rPh>
    <phoneticPr fontId="4"/>
  </si>
  <si>
    <t>投資</t>
    <rPh sb="0" eb="2">
      <t>トウシ</t>
    </rPh>
    <phoneticPr fontId="4"/>
  </si>
  <si>
    <t>建設費</t>
    <rPh sb="0" eb="3">
      <t>ケンセツヒ</t>
    </rPh>
    <phoneticPr fontId="4"/>
  </si>
  <si>
    <t>開業準備費その他</t>
    <rPh sb="0" eb="2">
      <t>カイギョウ</t>
    </rPh>
    <rPh sb="2" eb="4">
      <t>ジュンビ</t>
    </rPh>
    <rPh sb="4" eb="5">
      <t>ヒ</t>
    </rPh>
    <rPh sb="5" eb="8">
      <t>ソノタ</t>
    </rPh>
    <phoneticPr fontId="4"/>
  </si>
  <si>
    <t>借入金償還　合計</t>
    <rPh sb="0" eb="1">
      <t>シャク</t>
    </rPh>
    <rPh sb="1" eb="3">
      <t>ニュウキン</t>
    </rPh>
    <rPh sb="3" eb="5">
      <t>ショウカン</t>
    </rPh>
    <rPh sb="6" eb="8">
      <t>ゴウケイ</t>
    </rPh>
    <phoneticPr fontId="4"/>
  </si>
  <si>
    <t>借入金償還</t>
    <rPh sb="0" eb="1">
      <t>シャク</t>
    </rPh>
    <rPh sb="1" eb="3">
      <t>ニュウキン</t>
    </rPh>
    <rPh sb="3" eb="5">
      <t>ショウカン</t>
    </rPh>
    <phoneticPr fontId="4"/>
  </si>
  <si>
    <t>配当前資金残高</t>
    <rPh sb="0" eb="2">
      <t>ハイトウ</t>
    </rPh>
    <rPh sb="2" eb="3">
      <t>マエ</t>
    </rPh>
    <rPh sb="3" eb="5">
      <t>シキン</t>
    </rPh>
    <rPh sb="5" eb="7">
      <t>ザンダカ</t>
    </rPh>
    <phoneticPr fontId="4"/>
  </si>
  <si>
    <t>法定準備金</t>
    <rPh sb="0" eb="2">
      <t>ホウテイ</t>
    </rPh>
    <rPh sb="2" eb="5">
      <t>ジュンビキン</t>
    </rPh>
    <phoneticPr fontId="4"/>
  </si>
  <si>
    <t>法定準備金清算</t>
    <rPh sb="0" eb="2">
      <t>ホウテイ</t>
    </rPh>
    <rPh sb="2" eb="5">
      <t>ジュンビキン</t>
    </rPh>
    <rPh sb="5" eb="7">
      <t>セイサン</t>
    </rPh>
    <phoneticPr fontId="4"/>
  </si>
  <si>
    <t>内部留保金清算</t>
    <rPh sb="0" eb="2">
      <t>ナイブ</t>
    </rPh>
    <rPh sb="2" eb="5">
      <t>リュウホキン</t>
    </rPh>
    <rPh sb="5" eb="7">
      <t>セイサン</t>
    </rPh>
    <phoneticPr fontId="4"/>
  </si>
  <si>
    <t>未処分金（内部留保金）</t>
    <rPh sb="0" eb="1">
      <t>ミ</t>
    </rPh>
    <rPh sb="1" eb="3">
      <t>ショブン</t>
    </rPh>
    <rPh sb="3" eb="4">
      <t>キン</t>
    </rPh>
    <rPh sb="5" eb="7">
      <t>ナイブ</t>
    </rPh>
    <rPh sb="7" eb="9">
      <t>リュウホ</t>
    </rPh>
    <rPh sb="9" eb="10">
      <t>キン</t>
    </rPh>
    <phoneticPr fontId="4"/>
  </si>
  <si>
    <t>残高</t>
    <rPh sb="0" eb="2">
      <t>ザンダカ</t>
    </rPh>
    <phoneticPr fontId="4"/>
  </si>
  <si>
    <t>借入金残高</t>
    <rPh sb="0" eb="1">
      <t>シャク</t>
    </rPh>
    <rPh sb="1" eb="3">
      <t>ニュウキン</t>
    </rPh>
    <rPh sb="3" eb="5">
      <t>ザンダカ</t>
    </rPh>
    <phoneticPr fontId="4"/>
  </si>
  <si>
    <t>法定準備金残高</t>
    <rPh sb="0" eb="2">
      <t>ホウテイ</t>
    </rPh>
    <rPh sb="2" eb="5">
      <t>ジュンビキン</t>
    </rPh>
    <rPh sb="5" eb="7">
      <t>ザンダカ</t>
    </rPh>
    <phoneticPr fontId="4"/>
  </si>
  <si>
    <t>未処分金残高</t>
    <rPh sb="0" eb="1">
      <t>ミ</t>
    </rPh>
    <rPh sb="1" eb="3">
      <t>ショブン</t>
    </rPh>
    <rPh sb="3" eb="4">
      <t>キン</t>
    </rPh>
    <rPh sb="4" eb="6">
      <t>ザンダカ</t>
    </rPh>
    <phoneticPr fontId="4"/>
  </si>
  <si>
    <t>評 価 指 標</t>
    <rPh sb="0" eb="3">
      <t>ヒョウカ</t>
    </rPh>
    <rPh sb="4" eb="7">
      <t>シヒョウ</t>
    </rPh>
    <phoneticPr fontId="4"/>
  </si>
  <si>
    <t>ＰＩＲＲ</t>
    <phoneticPr fontId="4"/>
  </si>
  <si>
    <t>ＥＩＲＲ</t>
    <phoneticPr fontId="4"/>
  </si>
  <si>
    <t>ＤＳＣＲ（各年）</t>
    <rPh sb="5" eb="6">
      <t>カク</t>
    </rPh>
    <rPh sb="6" eb="7">
      <t>ネン</t>
    </rPh>
    <phoneticPr fontId="4"/>
  </si>
  <si>
    <t>備考　</t>
    <rPh sb="0" eb="2">
      <t>ビコウ</t>
    </rPh>
    <phoneticPr fontId="4"/>
  </si>
  <si>
    <t>※1　本様式外で算出根拠を記載したもの以外の項目については、余白に算出根拠を簡略に明記してください。</t>
    <rPh sb="2" eb="3">
      <t>ホン</t>
    </rPh>
    <rPh sb="3" eb="5">
      <t>ヨウシキ</t>
    </rPh>
    <rPh sb="5" eb="6">
      <t>ガイ</t>
    </rPh>
    <rPh sb="7" eb="9">
      <t>サンシュツ</t>
    </rPh>
    <rPh sb="9" eb="11">
      <t>コンキョ</t>
    </rPh>
    <rPh sb="12" eb="14">
      <t>キサイ</t>
    </rPh>
    <rPh sb="18" eb="20">
      <t>イガイ</t>
    </rPh>
    <rPh sb="21" eb="23">
      <t>コウモク</t>
    </rPh>
    <rPh sb="29" eb="31">
      <t>ヨハク</t>
    </rPh>
    <rPh sb="32" eb="34">
      <t>サンシュツ</t>
    </rPh>
    <rPh sb="34" eb="36">
      <t>コンキョ</t>
    </rPh>
    <rPh sb="37" eb="39">
      <t>カンリャク</t>
    </rPh>
    <rPh sb="40" eb="42">
      <t>メイキ</t>
    </rPh>
    <phoneticPr fontId="4"/>
  </si>
  <si>
    <t>※2　提出の際の本様式の書式は原則Ａ３横書きとします。</t>
    <rPh sb="3" eb="5">
      <t>テイシュツ</t>
    </rPh>
    <rPh sb="6" eb="7">
      <t>サイ</t>
    </rPh>
    <rPh sb="8" eb="9">
      <t>ホン</t>
    </rPh>
    <rPh sb="9" eb="11">
      <t>ヨウシキ</t>
    </rPh>
    <rPh sb="12" eb="14">
      <t>ショシキ</t>
    </rPh>
    <rPh sb="15" eb="17">
      <t>ゲンソク</t>
    </rPh>
    <rPh sb="19" eb="21">
      <t>ヨコガ</t>
    </rPh>
    <phoneticPr fontId="4"/>
  </si>
  <si>
    <t>※4　可能な範囲で詳細に記入し、項目の追加・削除・変更が必要な場合には適宜行ってください。</t>
    <rPh sb="2" eb="4">
      <t>カノウ</t>
    </rPh>
    <rPh sb="5" eb="7">
      <t>ハンイ</t>
    </rPh>
    <rPh sb="8" eb="10">
      <t>ショウサイ</t>
    </rPh>
    <rPh sb="11" eb="13">
      <t>キニュウ</t>
    </rPh>
    <rPh sb="15" eb="17">
      <t>コウモク</t>
    </rPh>
    <rPh sb="18" eb="20">
      <t>ツイカ</t>
    </rPh>
    <rPh sb="21" eb="23">
      <t>サクジョ</t>
    </rPh>
    <rPh sb="24" eb="26">
      <t>ヘンコウ</t>
    </rPh>
    <rPh sb="27" eb="29">
      <t>ヒツヨウ</t>
    </rPh>
    <rPh sb="30" eb="32">
      <t>バアイ</t>
    </rPh>
    <rPh sb="34" eb="36">
      <t>テキギ</t>
    </rPh>
    <rPh sb="36" eb="37">
      <t>オコナ</t>
    </rPh>
    <phoneticPr fontId="4"/>
  </si>
  <si>
    <t>※5　ＰＩＲＲは初期投資に対するフリーキャッシュフロー、ＥＩＲＲは出資金に対する配当の内部収益率とします。</t>
    <rPh sb="7" eb="9">
      <t>ショキ</t>
    </rPh>
    <rPh sb="9" eb="11">
      <t>トウシ</t>
    </rPh>
    <rPh sb="12" eb="13">
      <t>タイ</t>
    </rPh>
    <rPh sb="32" eb="35">
      <t>シュッシキン</t>
    </rPh>
    <rPh sb="36" eb="37">
      <t>タイ</t>
    </rPh>
    <rPh sb="39" eb="41">
      <t>ハイトウ</t>
    </rPh>
    <rPh sb="42" eb="44">
      <t>ナイブ</t>
    </rPh>
    <rPh sb="44" eb="46">
      <t>シュウエキ</t>
    </rPh>
    <rPh sb="46" eb="47">
      <t>リツ</t>
    </rPh>
    <phoneticPr fontId="4"/>
  </si>
  <si>
    <t>※6　全ての提案書における内容及び数値について整合を保つよう注意してください。</t>
    <rPh sb="3" eb="4">
      <t>スベ</t>
    </rPh>
    <rPh sb="6" eb="9">
      <t>テイアンショ</t>
    </rPh>
    <rPh sb="13" eb="15">
      <t>ナイヨウ</t>
    </rPh>
    <rPh sb="15" eb="16">
      <t>オヨ</t>
    </rPh>
    <rPh sb="17" eb="19">
      <t>スウチ</t>
    </rPh>
    <rPh sb="23" eb="25">
      <t>セイゴウセイ</t>
    </rPh>
    <rPh sb="26" eb="27">
      <t>タモ</t>
    </rPh>
    <rPh sb="30" eb="32">
      <t>チュウイ</t>
    </rPh>
    <phoneticPr fontId="4"/>
  </si>
  <si>
    <t>付帯事業収支計画表</t>
    <rPh sb="0" eb="2">
      <t>フタイ</t>
    </rPh>
    <rPh sb="2" eb="4">
      <t>ジギョウ</t>
    </rPh>
    <rPh sb="4" eb="6">
      <t>シュウシ</t>
    </rPh>
    <rPh sb="6" eb="8">
      <t>ケイカク</t>
    </rPh>
    <rPh sb="8" eb="9">
      <t>ヒョウ</t>
    </rPh>
    <phoneticPr fontId="4"/>
  </si>
  <si>
    <t>（様式12-3）</t>
    <phoneticPr fontId="43"/>
  </si>
  <si>
    <t>（様式11-2）</t>
    <rPh sb="1" eb="3">
      <t>ヨウシキ</t>
    </rPh>
    <phoneticPr fontId="4"/>
  </si>
  <si>
    <t>Ｈ28</t>
    <phoneticPr fontId="4"/>
  </si>
  <si>
    <t>Ｈ29</t>
  </si>
  <si>
    <t>Ｈ30</t>
  </si>
  <si>
    <t>Ｈ31</t>
  </si>
  <si>
    <t>Ｈ32</t>
  </si>
  <si>
    <t>Ｈ33</t>
  </si>
  <si>
    <t>Ｈ34</t>
  </si>
  <si>
    <t>Ｈ35</t>
  </si>
  <si>
    <t>Ｈ36</t>
  </si>
  <si>
    <t>Ｈ37</t>
  </si>
  <si>
    <t>Ｈ38</t>
  </si>
  <si>
    <t>Ｈ39</t>
  </si>
  <si>
    <t>Ｈ40</t>
  </si>
  <si>
    <t>Ｈ41</t>
  </si>
  <si>
    <t>Ｈ42</t>
  </si>
  <si>
    <t>Ｈ43</t>
  </si>
  <si>
    <t>Ｈ44</t>
  </si>
  <si>
    <t>H45</t>
  </si>
  <si>
    <t>H46</t>
  </si>
  <si>
    <t>H47</t>
  </si>
  <si>
    <t>H48</t>
  </si>
  <si>
    <t>H28</t>
    <phoneticPr fontId="4"/>
  </si>
  <si>
    <t>Ｈ45</t>
  </si>
  <si>
    <t>Ｈ46</t>
  </si>
  <si>
    <t>Ｈ47</t>
  </si>
  <si>
    <t>Ｈ48</t>
  </si>
  <si>
    <t>サービス対価Ｅ</t>
    <rPh sb="4" eb="6">
      <t>タイカ</t>
    </rPh>
    <phoneticPr fontId="4"/>
  </si>
  <si>
    <t>サービス対価Ｆ</t>
    <rPh sb="4" eb="6">
      <t>タイカ</t>
    </rPh>
    <phoneticPr fontId="4"/>
  </si>
  <si>
    <t>サービス対価Ｇ</t>
    <rPh sb="4" eb="6">
      <t>タイカ</t>
    </rPh>
    <phoneticPr fontId="4"/>
  </si>
  <si>
    <t>維持管理・運営業務費用</t>
    <rPh sb="0" eb="2">
      <t>イジ</t>
    </rPh>
    <rPh sb="2" eb="4">
      <t>カンリ</t>
    </rPh>
    <rPh sb="5" eb="7">
      <t>ウンエイ</t>
    </rPh>
    <rPh sb="7" eb="9">
      <t>ギョウム</t>
    </rPh>
    <rPh sb="9" eb="11">
      <t>ヒヨウ</t>
    </rPh>
    <phoneticPr fontId="4"/>
  </si>
  <si>
    <t>構成員又は協力会社の収支（構成員又は協力会社が付帯事業を実施し、料金収受する場合）</t>
    <rPh sb="0" eb="3">
      <t>コウセイイン</t>
    </rPh>
    <rPh sb="3" eb="4">
      <t>マタ</t>
    </rPh>
    <rPh sb="10" eb="12">
      <t>シュウシ</t>
    </rPh>
    <rPh sb="23" eb="25">
      <t>フタイ</t>
    </rPh>
    <rPh sb="25" eb="27">
      <t>ジギョウ</t>
    </rPh>
    <rPh sb="28" eb="30">
      <t>ジッシ</t>
    </rPh>
    <rPh sb="32" eb="34">
      <t>リョウキン</t>
    </rPh>
    <rPh sb="34" eb="36">
      <t>シュウジュ</t>
    </rPh>
    <rPh sb="38" eb="40">
      <t>バアイ</t>
    </rPh>
    <phoneticPr fontId="4"/>
  </si>
  <si>
    <t>※６　構成員又は協力会社が自主提案を実施する場合には、SPCだけでなく構成員又は協力会社それぞれの収入・費用がわかるよう記載してください。</t>
    <rPh sb="3" eb="6">
      <t>コウセイイン</t>
    </rPh>
    <rPh sb="6" eb="7">
      <t>マタ</t>
    </rPh>
    <rPh sb="13" eb="15">
      <t>ジシュ</t>
    </rPh>
    <rPh sb="15" eb="17">
      <t>テイアン</t>
    </rPh>
    <rPh sb="18" eb="20">
      <t>ジッシ</t>
    </rPh>
    <rPh sb="22" eb="24">
      <t>バアイ</t>
    </rPh>
    <rPh sb="35" eb="38">
      <t>コウセイイン</t>
    </rPh>
    <rPh sb="38" eb="39">
      <t>マタ</t>
    </rPh>
    <rPh sb="49" eb="51">
      <t>シュウニュウ</t>
    </rPh>
    <rPh sb="52" eb="54">
      <t>ヒヨウ</t>
    </rPh>
    <rPh sb="60" eb="62">
      <t>キサイ</t>
    </rPh>
    <phoneticPr fontId="4"/>
  </si>
  <si>
    <t>※（様式8-8）「初期投資費内訳書」の「13．整備費」の金額</t>
    <rPh sb="9" eb="11">
      <t>ショキ</t>
    </rPh>
    <rPh sb="11" eb="14">
      <t>トウシヒ</t>
    </rPh>
    <rPh sb="14" eb="17">
      <t>ウチワケショ</t>
    </rPh>
    <rPh sb="23" eb="26">
      <t>セイビヒ</t>
    </rPh>
    <phoneticPr fontId="4"/>
  </si>
  <si>
    <t>※１　Ａ３横版1枚で作成しＡ４で折り込んでください。</t>
    <phoneticPr fontId="4"/>
  </si>
  <si>
    <t>※７　「本事業期間終了以降」については、提案するライフサイクルに基づいて適宜期間を増やしてください。</t>
    <rPh sb="4" eb="5">
      <t>ホン</t>
    </rPh>
    <rPh sb="5" eb="7">
      <t>ジギョウ</t>
    </rPh>
    <rPh sb="7" eb="9">
      <t>キカン</t>
    </rPh>
    <rPh sb="9" eb="11">
      <t>シュウリョウ</t>
    </rPh>
    <rPh sb="11" eb="13">
      <t>イコウ</t>
    </rPh>
    <rPh sb="20" eb="22">
      <t>テイアン</t>
    </rPh>
    <rPh sb="32" eb="33">
      <t>モト</t>
    </rPh>
    <rPh sb="36" eb="38">
      <t>テキギ</t>
    </rPh>
    <rPh sb="38" eb="40">
      <t>キカン</t>
    </rPh>
    <rPh sb="41" eb="42">
      <t>フ</t>
    </rPh>
    <phoneticPr fontId="4"/>
  </si>
  <si>
    <t>長期収支計画表</t>
    <rPh sb="0" eb="2">
      <t>チョウキ</t>
    </rPh>
    <rPh sb="2" eb="4">
      <t>シュウシ</t>
    </rPh>
    <rPh sb="4" eb="6">
      <t>ケイカク</t>
    </rPh>
    <rPh sb="6" eb="7">
      <t>ヒョウ</t>
    </rPh>
    <phoneticPr fontId="4"/>
  </si>
  <si>
    <t>Ⅰ期整備対象施設</t>
    <rPh sb="1" eb="2">
      <t>キ</t>
    </rPh>
    <rPh sb="2" eb="4">
      <t>セイビ</t>
    </rPh>
    <rPh sb="4" eb="6">
      <t>タイショウ</t>
    </rPh>
    <rPh sb="6" eb="8">
      <t>シセツ</t>
    </rPh>
    <phoneticPr fontId="43"/>
  </si>
  <si>
    <t>Ⅱ期整備対象施設</t>
    <rPh sb="1" eb="2">
      <t>キ</t>
    </rPh>
    <rPh sb="2" eb="4">
      <t>セイビ</t>
    </rPh>
    <rPh sb="4" eb="6">
      <t>タイショウ</t>
    </rPh>
    <rPh sb="6" eb="8">
      <t>シセツ</t>
    </rPh>
    <phoneticPr fontId="43"/>
  </si>
  <si>
    <t>４．備品等移設費</t>
    <rPh sb="2" eb="5">
      <t>ビヒンナド</t>
    </rPh>
    <rPh sb="5" eb="7">
      <t>イセツ</t>
    </rPh>
    <rPh sb="7" eb="8">
      <t>ヒ</t>
    </rPh>
    <phoneticPr fontId="43"/>
  </si>
  <si>
    <t>５．直接工事費</t>
    <rPh sb="2" eb="4">
      <t>チョクセツ</t>
    </rPh>
    <rPh sb="4" eb="7">
      <t>コウジヒ</t>
    </rPh>
    <phoneticPr fontId="43"/>
  </si>
  <si>
    <t>６．解体・撤去費</t>
    <rPh sb="2" eb="4">
      <t>カイタイ</t>
    </rPh>
    <rPh sb="5" eb="7">
      <t>テッキョ</t>
    </rPh>
    <rPh sb="7" eb="8">
      <t>ヒ</t>
    </rPh>
    <phoneticPr fontId="43"/>
  </si>
  <si>
    <t>７．共通費</t>
    <rPh sb="2" eb="4">
      <t>キョウツウ</t>
    </rPh>
    <rPh sb="4" eb="5">
      <t>ヒ</t>
    </rPh>
    <phoneticPr fontId="43"/>
  </si>
  <si>
    <t>９．備品購入費</t>
    <rPh sb="2" eb="4">
      <t>ビヒン</t>
    </rPh>
    <rPh sb="4" eb="7">
      <t>コウニュウヒ</t>
    </rPh>
    <phoneticPr fontId="43"/>
  </si>
  <si>
    <t>10．その他費用</t>
    <rPh sb="5" eb="6">
      <t>タ</t>
    </rPh>
    <rPh sb="6" eb="8">
      <t>ヒヨウ</t>
    </rPh>
    <phoneticPr fontId="43"/>
  </si>
  <si>
    <t>12．初期投資　合計（税抜）</t>
    <rPh sb="3" eb="5">
      <t>ショキ</t>
    </rPh>
    <rPh sb="5" eb="7">
      <t>トウシ</t>
    </rPh>
    <rPh sb="8" eb="10">
      <t>ゴウケイ</t>
    </rPh>
    <rPh sb="11" eb="13">
      <t>ゼイヌ</t>
    </rPh>
    <phoneticPr fontId="43"/>
  </si>
  <si>
    <t>８．建設工事費
　　（５＋６＋７）</t>
    <rPh sb="2" eb="4">
      <t>ケンセツ</t>
    </rPh>
    <rPh sb="4" eb="7">
      <t>コウジヒ</t>
    </rPh>
    <phoneticPr fontId="43"/>
  </si>
  <si>
    <t>⑥外構工事費</t>
    <rPh sb="1" eb="3">
      <t>ガイコウ</t>
    </rPh>
    <rPh sb="3" eb="6">
      <t>コウジヒ</t>
    </rPh>
    <phoneticPr fontId="43"/>
  </si>
  <si>
    <t>⑦その他工事費</t>
    <rPh sb="3" eb="4">
      <t>タ</t>
    </rPh>
    <rPh sb="4" eb="7">
      <t>コウジヒ</t>
    </rPh>
    <phoneticPr fontId="43"/>
  </si>
  <si>
    <t>⑤調理設備工事費</t>
    <rPh sb="1" eb="3">
      <t>チョウリ</t>
    </rPh>
    <rPh sb="3" eb="5">
      <t>セツビ</t>
    </rPh>
    <rPh sb="5" eb="8">
      <t>コウジヒ</t>
    </rPh>
    <phoneticPr fontId="43"/>
  </si>
  <si>
    <t>③その他</t>
    <rPh sb="3" eb="4">
      <t>タ</t>
    </rPh>
    <phoneticPr fontId="43"/>
  </si>
  <si>
    <t>①校舎備品</t>
    <rPh sb="1" eb="3">
      <t>コウシャ</t>
    </rPh>
    <rPh sb="3" eb="5">
      <t>ビヒン</t>
    </rPh>
    <phoneticPr fontId="43"/>
  </si>
  <si>
    <t>②調理備品（食器等）</t>
    <rPh sb="1" eb="3">
      <t>チョウリ</t>
    </rPh>
    <rPh sb="3" eb="5">
      <t>ビヒン</t>
    </rPh>
    <rPh sb="6" eb="9">
      <t>ショッキナド</t>
    </rPh>
    <phoneticPr fontId="43"/>
  </si>
  <si>
    <t>②外構施設維持管理業務</t>
    <rPh sb="1" eb="3">
      <t>ガイコウ</t>
    </rPh>
    <rPh sb="3" eb="5">
      <t>シセツ</t>
    </rPh>
    <rPh sb="5" eb="7">
      <t>イジ</t>
    </rPh>
    <rPh sb="7" eb="9">
      <t>カンリ</t>
    </rPh>
    <rPh sb="9" eb="11">
      <t>ギョウム</t>
    </rPh>
    <phoneticPr fontId="43"/>
  </si>
  <si>
    <t>③植栽維持管理業務</t>
    <rPh sb="1" eb="3">
      <t>ショクサイ</t>
    </rPh>
    <rPh sb="3" eb="5">
      <t>イジ</t>
    </rPh>
    <rPh sb="5" eb="7">
      <t>カンリ</t>
    </rPh>
    <rPh sb="7" eb="9">
      <t>ギョウム</t>
    </rPh>
    <phoneticPr fontId="43"/>
  </si>
  <si>
    <t>⑤環境衛生管理業務</t>
    <rPh sb="1" eb="3">
      <t>カンキョウ</t>
    </rPh>
    <rPh sb="3" eb="5">
      <t>エイセイ</t>
    </rPh>
    <rPh sb="5" eb="7">
      <t>カンリ</t>
    </rPh>
    <rPh sb="7" eb="9">
      <t>ギョウム</t>
    </rPh>
    <phoneticPr fontId="43"/>
  </si>
  <si>
    <t>平成31年度費用</t>
    <rPh sb="0" eb="2">
      <t>ヘイセイ</t>
    </rPh>
    <rPh sb="4" eb="6">
      <t>ネンド</t>
    </rPh>
    <rPh sb="6" eb="8">
      <t>ヒヨウ</t>
    </rPh>
    <phoneticPr fontId="43"/>
  </si>
  <si>
    <t>平成32年度費用</t>
    <rPh sb="0" eb="2">
      <t>ヘイセイ</t>
    </rPh>
    <rPh sb="4" eb="6">
      <t>ネンド</t>
    </rPh>
    <rPh sb="6" eb="8">
      <t>ヒヨウ</t>
    </rPh>
    <phoneticPr fontId="43"/>
  </si>
  <si>
    <t>平成33年度以降年間費用</t>
    <rPh sb="0" eb="2">
      <t>ヘイセイ</t>
    </rPh>
    <rPh sb="4" eb="6">
      <t>ネンド</t>
    </rPh>
    <rPh sb="6" eb="8">
      <t>イコウ</t>
    </rPh>
    <rPh sb="8" eb="10">
      <t>ネンカン</t>
    </rPh>
    <rPh sb="10" eb="12">
      <t>ヒヨウ</t>
    </rPh>
    <phoneticPr fontId="43"/>
  </si>
  <si>
    <t>　　　　　　　　　　事　　業　　年　　度</t>
  </si>
  <si>
    <t>サービス対価Ａ</t>
  </si>
  <si>
    <t>-</t>
  </si>
  <si>
    <t>サービス対価Ｂ</t>
  </si>
  <si>
    <t>サービス対価Ｃ</t>
  </si>
  <si>
    <t>サービス対価Ｄ</t>
  </si>
  <si>
    <t>サービス対価Ｅ</t>
  </si>
  <si>
    <t>サービス対価Ｆ</t>
  </si>
  <si>
    <t>サービス対価Ｇ</t>
  </si>
  <si>
    <t>消費税</t>
    <rPh sb="0" eb="3">
      <t>ショウヒゼイ</t>
    </rPh>
    <phoneticPr fontId="4"/>
  </si>
  <si>
    <t>＜市の支払うサービス対価＞</t>
    <rPh sb="1" eb="2">
      <t>シ</t>
    </rPh>
    <rPh sb="3" eb="5">
      <t>シハラ</t>
    </rPh>
    <phoneticPr fontId="4"/>
  </si>
  <si>
    <t>市の支払うサービス対価（＝サービス対価収入計）</t>
  </si>
  <si>
    <t>市の支払うサービス対価（税込み、現在価値換算後）</t>
    <rPh sb="0" eb="1">
      <t>シ</t>
    </rPh>
    <rPh sb="2" eb="4">
      <t>シハラ</t>
    </rPh>
    <rPh sb="12" eb="14">
      <t>ゼイコ</t>
    </rPh>
    <rPh sb="16" eb="18">
      <t>ゲンザイ</t>
    </rPh>
    <rPh sb="18" eb="20">
      <t>カチ</t>
    </rPh>
    <rPh sb="20" eb="22">
      <t>カンサン</t>
    </rPh>
    <rPh sb="22" eb="23">
      <t>ゴ</t>
    </rPh>
    <phoneticPr fontId="4"/>
  </si>
  <si>
    <t>現在価値化係数（割引率1.98%）</t>
    <rPh sb="0" eb="2">
      <t>ゲンザイ</t>
    </rPh>
    <rPh sb="2" eb="5">
      <t>カチカ</t>
    </rPh>
    <rPh sb="5" eb="7">
      <t>ケイスウ</t>
    </rPh>
    <rPh sb="8" eb="10">
      <t>ワリビキ</t>
    </rPh>
    <rPh sb="10" eb="11">
      <t>リツ</t>
    </rPh>
    <phoneticPr fontId="4"/>
  </si>
  <si>
    <t>市の支払うサービス対価（税込み）</t>
    <rPh sb="12" eb="14">
      <t>ゼイコ</t>
    </rPh>
    <phoneticPr fontId="4"/>
  </si>
  <si>
    <t>※7　市の支払うサービス対価の事業期間合計（[A]欄）は入札価格と整合させてください。</t>
    <rPh sb="3" eb="4">
      <t>シ</t>
    </rPh>
    <rPh sb="5" eb="7">
      <t>シハラ</t>
    </rPh>
    <rPh sb="12" eb="14">
      <t>タイカ</t>
    </rPh>
    <rPh sb="15" eb="17">
      <t>ジギョウ</t>
    </rPh>
    <rPh sb="17" eb="19">
      <t>キカン</t>
    </rPh>
    <rPh sb="19" eb="21">
      <t>ゴウケイ</t>
    </rPh>
    <rPh sb="25" eb="26">
      <t>ラン</t>
    </rPh>
    <rPh sb="28" eb="30">
      <t>ニュウサツ</t>
    </rPh>
    <rPh sb="30" eb="32">
      <t>カカク</t>
    </rPh>
    <rPh sb="33" eb="35">
      <t>セイゴウ</t>
    </rPh>
    <phoneticPr fontId="4"/>
  </si>
  <si>
    <t>11．初期投資　小計（税抜）
　　（１＋２＋３＋４＋８＋９＋10）</t>
    <rPh sb="3" eb="5">
      <t>ショキ</t>
    </rPh>
    <rPh sb="5" eb="7">
      <t>トウシ</t>
    </rPh>
    <rPh sb="8" eb="10">
      <t>コバカリ</t>
    </rPh>
    <rPh sb="11" eb="13">
      <t>ゼイヌ</t>
    </rPh>
    <phoneticPr fontId="43"/>
  </si>
  <si>
    <t>（様式8-9）</t>
    <phoneticPr fontId="43"/>
  </si>
  <si>
    <t>サービス対価Ａ及びＢ内訳書</t>
    <rPh sb="4" eb="6">
      <t>タイカ</t>
    </rPh>
    <rPh sb="7" eb="8">
      <t>オヨ</t>
    </rPh>
    <rPh sb="10" eb="12">
      <t>ウチワケ</t>
    </rPh>
    <rPh sb="12" eb="13">
      <t>ショ</t>
    </rPh>
    <phoneticPr fontId="43"/>
  </si>
  <si>
    <t>１ サービス対価Ａ（Ⅰ期建設業務）</t>
    <rPh sb="6" eb="8">
      <t>タイカ</t>
    </rPh>
    <phoneticPr fontId="63"/>
  </si>
  <si>
    <t>・整備面積</t>
    <rPh sb="1" eb="3">
      <t>セイビ</t>
    </rPh>
    <rPh sb="3" eb="5">
      <t>メンセキ</t>
    </rPh>
    <phoneticPr fontId="63"/>
  </si>
  <si>
    <t>整備箇所</t>
    <rPh sb="0" eb="2">
      <t>セイビ</t>
    </rPh>
    <rPh sb="2" eb="4">
      <t>カショ</t>
    </rPh>
    <phoneticPr fontId="63"/>
  </si>
  <si>
    <t>ア</t>
    <phoneticPr fontId="63"/>
  </si>
  <si>
    <t>前期課程専用（ウ・エ除く。）</t>
    <rPh sb="0" eb="2">
      <t>ゼンキ</t>
    </rPh>
    <rPh sb="2" eb="4">
      <t>カテイ</t>
    </rPh>
    <rPh sb="4" eb="6">
      <t>センヨウ</t>
    </rPh>
    <rPh sb="10" eb="11">
      <t>ノゾ</t>
    </rPh>
    <phoneticPr fontId="63"/>
  </si>
  <si>
    <t>イ</t>
    <phoneticPr fontId="63"/>
  </si>
  <si>
    <t>前期課程校舎における前・後期課程共用（共用室、共用廊下等、ホール含む。）</t>
    <rPh sb="0" eb="2">
      <t>ゼンキ</t>
    </rPh>
    <rPh sb="2" eb="4">
      <t>カテイ</t>
    </rPh>
    <rPh sb="4" eb="6">
      <t>コウシャ</t>
    </rPh>
    <rPh sb="10" eb="11">
      <t>ゼン</t>
    </rPh>
    <rPh sb="12" eb="14">
      <t>コウキ</t>
    </rPh>
    <rPh sb="14" eb="16">
      <t>カテイ</t>
    </rPh>
    <rPh sb="16" eb="18">
      <t>キョウヨウ</t>
    </rPh>
    <rPh sb="19" eb="21">
      <t>キョウヨウ</t>
    </rPh>
    <rPh sb="21" eb="22">
      <t>シツ</t>
    </rPh>
    <rPh sb="23" eb="25">
      <t>キョウヨウ</t>
    </rPh>
    <rPh sb="25" eb="27">
      <t>ロウカ</t>
    </rPh>
    <rPh sb="27" eb="28">
      <t>トウ</t>
    </rPh>
    <rPh sb="32" eb="33">
      <t>フク</t>
    </rPh>
    <phoneticPr fontId="63"/>
  </si>
  <si>
    <t>ウ</t>
    <phoneticPr fontId="63"/>
  </si>
  <si>
    <t>給食室</t>
    <rPh sb="0" eb="3">
      <t>キュウショクシツ</t>
    </rPh>
    <phoneticPr fontId="63"/>
  </si>
  <si>
    <t>エ</t>
    <phoneticPr fontId="63"/>
  </si>
  <si>
    <t>プール（付属する更衣室、シャワー室、トイレ等含む。）</t>
    <rPh sb="4" eb="6">
      <t>フゾク</t>
    </rPh>
    <rPh sb="8" eb="11">
      <t>コウイシツ</t>
    </rPh>
    <rPh sb="16" eb="17">
      <t>シツ</t>
    </rPh>
    <rPh sb="21" eb="22">
      <t>トウ</t>
    </rPh>
    <rPh sb="22" eb="23">
      <t>フク</t>
    </rPh>
    <phoneticPr fontId="63"/>
  </si>
  <si>
    <t>・算定面積</t>
    <rPh sb="1" eb="3">
      <t>サンテイ</t>
    </rPh>
    <rPh sb="3" eb="5">
      <t>メンセキ</t>
    </rPh>
    <phoneticPr fontId="63"/>
  </si>
  <si>
    <t>算定箇所・算定方法</t>
    <rPh sb="0" eb="2">
      <t>サンテイ</t>
    </rPh>
    <rPh sb="2" eb="4">
      <t>カショ</t>
    </rPh>
    <rPh sb="5" eb="7">
      <t>サンテイ</t>
    </rPh>
    <rPh sb="7" eb="9">
      <t>ホウホウ</t>
    </rPh>
    <phoneticPr fontId="63"/>
  </si>
  <si>
    <t>（補助単価）</t>
    <rPh sb="1" eb="3">
      <t>ホジョ</t>
    </rPh>
    <rPh sb="3" eb="5">
      <t>タンカ</t>
    </rPh>
    <phoneticPr fontId="63"/>
  </si>
  <si>
    <t>(ｱ)</t>
    <phoneticPr fontId="63"/>
  </si>
  <si>
    <t>前期課程校舎の補助対象面積（前期課程分）＝ア＋（イ×5,688／（5,688＋7,018.4））</t>
    <rPh sb="0" eb="2">
      <t>ゼンキ</t>
    </rPh>
    <rPh sb="2" eb="4">
      <t>カテイ</t>
    </rPh>
    <rPh sb="4" eb="6">
      <t>コウシャ</t>
    </rPh>
    <rPh sb="7" eb="9">
      <t>ホジョ</t>
    </rPh>
    <rPh sb="9" eb="11">
      <t>タイショウ</t>
    </rPh>
    <rPh sb="11" eb="13">
      <t>メンセキ</t>
    </rPh>
    <rPh sb="14" eb="16">
      <t>ゼンキ</t>
    </rPh>
    <rPh sb="16" eb="18">
      <t>カテイ</t>
    </rPh>
    <rPh sb="18" eb="19">
      <t>ブン</t>
    </rPh>
    <phoneticPr fontId="63"/>
  </si>
  <si>
    <t>(ｲ)</t>
    <phoneticPr fontId="63"/>
  </si>
  <si>
    <t>補助対象以外＝ア＋イ－(ｱ)＝イ×7,018.4／（5,688＋7,018.4）</t>
    <rPh sb="0" eb="2">
      <t>ホジョ</t>
    </rPh>
    <rPh sb="2" eb="4">
      <t>タイショウ</t>
    </rPh>
    <rPh sb="4" eb="6">
      <t>イガイ</t>
    </rPh>
    <phoneticPr fontId="63"/>
  </si>
  <si>
    <t>-</t>
    <phoneticPr fontId="63"/>
  </si>
  <si>
    <t>(ｳ)</t>
    <phoneticPr fontId="63"/>
  </si>
  <si>
    <t>給食室の補助対象面積（基準面積）＝266㎡（児童数が401人～600人）</t>
    <rPh sb="0" eb="3">
      <t>キュウショクシツ</t>
    </rPh>
    <rPh sb="4" eb="6">
      <t>ホジョ</t>
    </rPh>
    <rPh sb="6" eb="8">
      <t>タイショウ</t>
    </rPh>
    <rPh sb="8" eb="10">
      <t>メンセキ</t>
    </rPh>
    <rPh sb="11" eb="13">
      <t>キジュン</t>
    </rPh>
    <rPh sb="13" eb="15">
      <t>メンセキ</t>
    </rPh>
    <phoneticPr fontId="63"/>
  </si>
  <si>
    <t>(ｴ)</t>
    <phoneticPr fontId="63"/>
  </si>
  <si>
    <t>給食室の補助対象以外＝ウ－(ｳ)</t>
    <rPh sb="0" eb="3">
      <t>キュウショクシツ</t>
    </rPh>
    <rPh sb="4" eb="6">
      <t>ホジョ</t>
    </rPh>
    <rPh sb="6" eb="8">
      <t>タイショウ</t>
    </rPh>
    <phoneticPr fontId="63"/>
  </si>
  <si>
    <t>(ｵ)</t>
    <phoneticPr fontId="63"/>
  </si>
  <si>
    <t>調理設備の補助額（基準金額）＝8,400,000円（児童数が401人～600人）</t>
    <rPh sb="0" eb="2">
      <t>チョウリ</t>
    </rPh>
    <rPh sb="2" eb="4">
      <t>セツビ</t>
    </rPh>
    <rPh sb="5" eb="7">
      <t>ホジョ</t>
    </rPh>
    <rPh sb="7" eb="8">
      <t>ガク</t>
    </rPh>
    <phoneticPr fontId="63"/>
  </si>
  <si>
    <t>(ｶ)</t>
    <phoneticPr fontId="63"/>
  </si>
  <si>
    <t>プールの補助対象面積＝水泳プールの水面積（25ｍ×13m＝325㎡）</t>
    <rPh sb="6" eb="8">
      <t>タイショウ</t>
    </rPh>
    <phoneticPr fontId="63"/>
  </si>
  <si>
    <t>(ｷ)</t>
    <phoneticPr fontId="63"/>
  </si>
  <si>
    <t>プールの補助対象以外＝エ－(ｶ)</t>
    <rPh sb="6" eb="8">
      <t>タイショウ</t>
    </rPh>
    <rPh sb="8" eb="10">
      <t>イガイ</t>
    </rPh>
    <phoneticPr fontId="63"/>
  </si>
  <si>
    <t>(1)公立学校施設整備費負担金（文部科学省）等</t>
    <rPh sb="3" eb="5">
      <t>コウリツ</t>
    </rPh>
    <rPh sb="5" eb="7">
      <t>ガッコウ</t>
    </rPh>
    <rPh sb="7" eb="9">
      <t>シセツ</t>
    </rPh>
    <rPh sb="9" eb="12">
      <t>セイビヒ</t>
    </rPh>
    <rPh sb="12" eb="15">
      <t>フタンキン</t>
    </rPh>
    <rPh sb="16" eb="18">
      <t>モンブ</t>
    </rPh>
    <rPh sb="18" eb="21">
      <t>カガクショウ</t>
    </rPh>
    <rPh sb="22" eb="23">
      <t>ナド</t>
    </rPh>
    <phoneticPr fontId="63"/>
  </si>
  <si>
    <t>算定式</t>
    <rPh sb="0" eb="2">
      <t>サンテイ</t>
    </rPh>
    <rPh sb="2" eb="3">
      <t>サンシキ</t>
    </rPh>
    <phoneticPr fontId="63"/>
  </si>
  <si>
    <t>算定額</t>
    <rPh sb="0" eb="2">
      <t>サンテイ</t>
    </rPh>
    <rPh sb="2" eb="3">
      <t>ガク</t>
    </rPh>
    <phoneticPr fontId="63"/>
  </si>
  <si>
    <t>※千円未満切捨て</t>
    <rPh sb="1" eb="3">
      <t>センエン</t>
    </rPh>
    <rPh sb="3" eb="5">
      <t>ミマン</t>
    </rPh>
    <rPh sb="5" eb="7">
      <t>キリス</t>
    </rPh>
    <phoneticPr fontId="63"/>
  </si>
  <si>
    <t>①</t>
    <phoneticPr fontId="63"/>
  </si>
  <si>
    <t>前期課程校舎：補助対象面積(ｱ)×補助単価（164,200円/㎡）×1/2×事務費加算(1.01)</t>
    <rPh sb="0" eb="2">
      <t>ゼンキ</t>
    </rPh>
    <rPh sb="2" eb="4">
      <t>カテイ</t>
    </rPh>
    <rPh sb="4" eb="6">
      <t>コウシャ</t>
    </rPh>
    <rPh sb="7" eb="9">
      <t>ホジョ</t>
    </rPh>
    <rPh sb="9" eb="11">
      <t>タイショウ</t>
    </rPh>
    <rPh sb="11" eb="13">
      <t>メンセキ</t>
    </rPh>
    <rPh sb="17" eb="19">
      <t>ホジョ</t>
    </rPh>
    <rPh sb="19" eb="21">
      <t>タンカ</t>
    </rPh>
    <rPh sb="29" eb="30">
      <t>エン</t>
    </rPh>
    <rPh sb="38" eb="40">
      <t>ジム</t>
    </rPh>
    <rPh sb="40" eb="41">
      <t>ヒ</t>
    </rPh>
    <rPh sb="41" eb="43">
      <t>カサン</t>
    </rPh>
    <phoneticPr fontId="63"/>
  </si>
  <si>
    <t>②</t>
    <phoneticPr fontId="63"/>
  </si>
  <si>
    <t>給食室：補助対象面積(ｳ)×補助単価（213,500円/㎡）×1/2×事務費加算(1.01)</t>
    <rPh sb="4" eb="6">
      <t>ホジョ</t>
    </rPh>
    <rPh sb="6" eb="8">
      <t>タイショウ</t>
    </rPh>
    <rPh sb="8" eb="10">
      <t>メンセキ</t>
    </rPh>
    <rPh sb="14" eb="16">
      <t>ホジョ</t>
    </rPh>
    <rPh sb="16" eb="18">
      <t>タンカ</t>
    </rPh>
    <phoneticPr fontId="63"/>
  </si>
  <si>
    <t>③</t>
    <phoneticPr fontId="63"/>
  </si>
  <si>
    <t>調理設備：補助額(8,400,000円)×1/2×事務費加算(1.01)</t>
    <phoneticPr fontId="63"/>
  </si>
  <si>
    <t>④</t>
    <phoneticPr fontId="63"/>
  </si>
  <si>
    <t>プール：補助対象面積(ｶ)×補助単価（159,000円／㎡）×事務費加算(1.01)×1/3</t>
    <rPh sb="6" eb="8">
      <t>タイショウ</t>
    </rPh>
    <rPh sb="8" eb="10">
      <t>メンセキ</t>
    </rPh>
    <phoneticPr fontId="63"/>
  </si>
  <si>
    <t>公立学校施設整備費負担金（文部科学省）等計（①＋②＋③＋④）</t>
    <rPh sb="0" eb="2">
      <t>コウリツ</t>
    </rPh>
    <rPh sb="2" eb="4">
      <t>ガッコウ</t>
    </rPh>
    <rPh sb="4" eb="6">
      <t>シセツ</t>
    </rPh>
    <rPh sb="6" eb="9">
      <t>セイビヒ</t>
    </rPh>
    <rPh sb="9" eb="12">
      <t>フタンキン</t>
    </rPh>
    <rPh sb="13" eb="15">
      <t>モンブ</t>
    </rPh>
    <rPh sb="15" eb="18">
      <t>カガクショウ</t>
    </rPh>
    <rPh sb="19" eb="20">
      <t>ナド</t>
    </rPh>
    <rPh sb="20" eb="21">
      <t>ケイ</t>
    </rPh>
    <phoneticPr fontId="63"/>
  </si>
  <si>
    <t>(2)起債による一括支払金</t>
    <rPh sb="3" eb="5">
      <t>キサイ</t>
    </rPh>
    <rPh sb="8" eb="10">
      <t>イッカツ</t>
    </rPh>
    <rPh sb="10" eb="13">
      <t>シハライキン</t>
    </rPh>
    <phoneticPr fontId="63"/>
  </si>
  <si>
    <t>⑤</t>
    <phoneticPr fontId="63"/>
  </si>
  <si>
    <t>起債1（学校教育施設等整備事業債の建物（国庫負担事業分））：｛（①＋②）＋(④×2)｝×90%</t>
    <rPh sb="0" eb="2">
      <t>キサイ</t>
    </rPh>
    <rPh sb="4" eb="6">
      <t>ガッコウ</t>
    </rPh>
    <rPh sb="6" eb="8">
      <t>キョウイク</t>
    </rPh>
    <rPh sb="8" eb="11">
      <t>シセツナド</t>
    </rPh>
    <rPh sb="11" eb="13">
      <t>セイビ</t>
    </rPh>
    <rPh sb="13" eb="15">
      <t>ジギョウ</t>
    </rPh>
    <rPh sb="15" eb="16">
      <t>サイ</t>
    </rPh>
    <rPh sb="17" eb="19">
      <t>タテモノ</t>
    </rPh>
    <rPh sb="20" eb="22">
      <t>コッコ</t>
    </rPh>
    <rPh sb="22" eb="24">
      <t>フタン</t>
    </rPh>
    <rPh sb="24" eb="26">
      <t>ジギョウ</t>
    </rPh>
    <rPh sb="26" eb="27">
      <t>ブン</t>
    </rPh>
    <phoneticPr fontId="63"/>
  </si>
  <si>
    <t>⑥</t>
    <phoneticPr fontId="63"/>
  </si>
  <si>
    <t>起債2（学校教育施設等整備事業債の学校施設環境改善交付金事業その他の国庫補助金を受けて実施する事業）：③×75％</t>
    <phoneticPr fontId="63"/>
  </si>
  <si>
    <t>⑦</t>
    <phoneticPr fontId="63"/>
  </si>
  <si>
    <t>起債3（学校教育施設等整備事業債の建物（単独事業分））：｛施設整備費（前期課程校舎・給食室・プール）＋調理設備費＋前期外構整備費＋食堂及び部室解体費＋前期工事監理業務に係る費用－（公立学校施設整備費負担金等の対象となる施設整備費及び起債4の対象となる施設整備費）｝×75%</t>
    <phoneticPr fontId="63"/>
  </si>
  <si>
    <t>⑧</t>
    <phoneticPr fontId="63"/>
  </si>
  <si>
    <t>起債4（一般事業（うち臨時高等学校改築等事業）債）：前期課程校舎のうち補助対象以外に係る施設整備費×90%</t>
    <phoneticPr fontId="63"/>
  </si>
  <si>
    <t>起債による一括支払金（⑤＋⑥＋⑦＋⑧）</t>
    <rPh sb="0" eb="2">
      <t>キサイ</t>
    </rPh>
    <rPh sb="5" eb="7">
      <t>イッカツ</t>
    </rPh>
    <rPh sb="7" eb="10">
      <t>シハライキン</t>
    </rPh>
    <phoneticPr fontId="63"/>
  </si>
  <si>
    <t>サービス対価Ａ（①＋②＋③＋④＋⑤＋⑥＋⑦＋⑧）</t>
    <rPh sb="4" eb="6">
      <t>タイカ</t>
    </rPh>
    <phoneticPr fontId="63"/>
  </si>
  <si>
    <t>２ サービス対価Ｂ（Ⅱ期建設業務）</t>
    <rPh sb="6" eb="8">
      <t>タイカ</t>
    </rPh>
    <phoneticPr fontId="63"/>
  </si>
  <si>
    <t>オ</t>
    <phoneticPr fontId="63"/>
  </si>
  <si>
    <t>後期課程専用</t>
    <rPh sb="0" eb="2">
      <t>コウキ</t>
    </rPh>
    <rPh sb="2" eb="4">
      <t>カテイ</t>
    </rPh>
    <rPh sb="4" eb="6">
      <t>センヨウ</t>
    </rPh>
    <phoneticPr fontId="63"/>
  </si>
  <si>
    <t>カ</t>
    <phoneticPr fontId="63"/>
  </si>
  <si>
    <t>後期課程校舎における前・後期課程共用（共用室のみ、共用廊下等含まず。）</t>
    <rPh sb="0" eb="2">
      <t>コウキ</t>
    </rPh>
    <rPh sb="2" eb="4">
      <t>カテイ</t>
    </rPh>
    <rPh sb="4" eb="6">
      <t>コウシャ</t>
    </rPh>
    <rPh sb="10" eb="11">
      <t>マエ</t>
    </rPh>
    <rPh sb="12" eb="14">
      <t>コウキ</t>
    </rPh>
    <rPh sb="14" eb="16">
      <t>カテイ</t>
    </rPh>
    <rPh sb="16" eb="18">
      <t>キョウヨウ</t>
    </rPh>
    <rPh sb="19" eb="22">
      <t>キョウヨウシツ</t>
    </rPh>
    <rPh sb="25" eb="27">
      <t>キョウヨウ</t>
    </rPh>
    <rPh sb="27" eb="30">
      <t>ロウカナド</t>
    </rPh>
    <rPh sb="30" eb="31">
      <t>フク</t>
    </rPh>
    <phoneticPr fontId="63"/>
  </si>
  <si>
    <t>キ</t>
    <phoneticPr fontId="63"/>
  </si>
  <si>
    <t>後期課程共用廊下等</t>
    <rPh sb="0" eb="2">
      <t>コウキ</t>
    </rPh>
    <rPh sb="2" eb="4">
      <t>カテイ</t>
    </rPh>
    <rPh sb="4" eb="6">
      <t>キョウヨウ</t>
    </rPh>
    <rPh sb="6" eb="9">
      <t>ロウカナド</t>
    </rPh>
    <phoneticPr fontId="63"/>
  </si>
  <si>
    <t>(ｸ)</t>
    <phoneticPr fontId="63"/>
  </si>
  <si>
    <t>後期課程校舎の補助対象面積（前期課程分）＝カ×5,688／（5,688＋7,018.4）</t>
    <rPh sb="0" eb="2">
      <t>コウキ</t>
    </rPh>
    <rPh sb="2" eb="4">
      <t>カテイ</t>
    </rPh>
    <rPh sb="4" eb="6">
      <t>コウシャ</t>
    </rPh>
    <rPh sb="7" eb="9">
      <t>ホジョ</t>
    </rPh>
    <rPh sb="9" eb="11">
      <t>タイショウ</t>
    </rPh>
    <rPh sb="11" eb="13">
      <t>メンセキ</t>
    </rPh>
    <rPh sb="14" eb="16">
      <t>ゼンキ</t>
    </rPh>
    <rPh sb="16" eb="18">
      <t>カテイ</t>
    </rPh>
    <rPh sb="18" eb="19">
      <t>ブン</t>
    </rPh>
    <phoneticPr fontId="63"/>
  </si>
  <si>
    <t>(ｹ)</t>
    <phoneticPr fontId="63"/>
  </si>
  <si>
    <t>補助対象以外＝オ＋カ＋キ-(ｸ)</t>
    <rPh sb="0" eb="2">
      <t>ホジョ</t>
    </rPh>
    <rPh sb="2" eb="4">
      <t>タイショウ</t>
    </rPh>
    <rPh sb="4" eb="6">
      <t>イガイ</t>
    </rPh>
    <phoneticPr fontId="63"/>
  </si>
  <si>
    <t>-</t>
    <phoneticPr fontId="63"/>
  </si>
  <si>
    <t>(1)公立学校施設整備費負担金（文部科学省）</t>
    <rPh sb="3" eb="5">
      <t>コウリツ</t>
    </rPh>
    <rPh sb="5" eb="7">
      <t>ガッコウ</t>
    </rPh>
    <rPh sb="7" eb="9">
      <t>シセツ</t>
    </rPh>
    <rPh sb="9" eb="12">
      <t>セイビヒ</t>
    </rPh>
    <rPh sb="12" eb="15">
      <t>フタンキン</t>
    </rPh>
    <rPh sb="16" eb="18">
      <t>モンブ</t>
    </rPh>
    <rPh sb="18" eb="21">
      <t>カガクショウ</t>
    </rPh>
    <phoneticPr fontId="63"/>
  </si>
  <si>
    <t>試算式</t>
    <rPh sb="0" eb="2">
      <t>シサン</t>
    </rPh>
    <rPh sb="2" eb="3">
      <t>サンシキ</t>
    </rPh>
    <phoneticPr fontId="63"/>
  </si>
  <si>
    <t>①</t>
    <phoneticPr fontId="63"/>
  </si>
  <si>
    <t>後期課程校舎：補助対象面積(ｸ)×補助単価（164,200円/㎡）×1/2×事務費加算(1.01)</t>
    <rPh sb="0" eb="2">
      <t>コウキ</t>
    </rPh>
    <rPh sb="2" eb="4">
      <t>カテイ</t>
    </rPh>
    <rPh sb="4" eb="6">
      <t>コウシャ</t>
    </rPh>
    <rPh sb="7" eb="9">
      <t>ホジョ</t>
    </rPh>
    <rPh sb="9" eb="11">
      <t>タイショウ</t>
    </rPh>
    <rPh sb="11" eb="13">
      <t>メンセキ</t>
    </rPh>
    <rPh sb="17" eb="19">
      <t>ホジョ</t>
    </rPh>
    <rPh sb="19" eb="21">
      <t>タンカ</t>
    </rPh>
    <rPh sb="29" eb="30">
      <t>エン</t>
    </rPh>
    <rPh sb="38" eb="40">
      <t>ジム</t>
    </rPh>
    <rPh sb="40" eb="41">
      <t>ヒ</t>
    </rPh>
    <rPh sb="41" eb="43">
      <t>カサン</t>
    </rPh>
    <phoneticPr fontId="63"/>
  </si>
  <si>
    <t>公立学校施設整備費負担金（文部科学省）計（①）</t>
    <rPh sb="0" eb="2">
      <t>コウリツ</t>
    </rPh>
    <rPh sb="2" eb="4">
      <t>ガッコウ</t>
    </rPh>
    <rPh sb="4" eb="6">
      <t>シセツ</t>
    </rPh>
    <rPh sb="6" eb="9">
      <t>セイビヒ</t>
    </rPh>
    <rPh sb="9" eb="12">
      <t>フタンキン</t>
    </rPh>
    <rPh sb="13" eb="15">
      <t>モンブ</t>
    </rPh>
    <rPh sb="15" eb="18">
      <t>カガクショウ</t>
    </rPh>
    <rPh sb="19" eb="20">
      <t>ケイ</t>
    </rPh>
    <phoneticPr fontId="63"/>
  </si>
  <si>
    <t>②</t>
    <phoneticPr fontId="63"/>
  </si>
  <si>
    <t>起債1（学校教育施設等整備事業債の建物（国庫負担事業分））：①×90%</t>
    <rPh sb="0" eb="2">
      <t>キサイ</t>
    </rPh>
    <rPh sb="4" eb="6">
      <t>ガッコウ</t>
    </rPh>
    <rPh sb="6" eb="8">
      <t>キョウイク</t>
    </rPh>
    <rPh sb="8" eb="11">
      <t>シセツナド</t>
    </rPh>
    <rPh sb="11" eb="13">
      <t>セイビ</t>
    </rPh>
    <rPh sb="13" eb="15">
      <t>ジギョウ</t>
    </rPh>
    <rPh sb="15" eb="16">
      <t>サイ</t>
    </rPh>
    <rPh sb="17" eb="19">
      <t>タテモノ</t>
    </rPh>
    <rPh sb="20" eb="22">
      <t>コッコ</t>
    </rPh>
    <rPh sb="22" eb="24">
      <t>フタン</t>
    </rPh>
    <rPh sb="24" eb="26">
      <t>ジギョウ</t>
    </rPh>
    <rPh sb="26" eb="27">
      <t>ブン</t>
    </rPh>
    <phoneticPr fontId="63"/>
  </si>
  <si>
    <t>③</t>
    <phoneticPr fontId="63"/>
  </si>
  <si>
    <t>起債3（学校教育施設等整備事業債の建物（単独事業分））：（補助対象面積に係る施設整備費－①×2）×75%</t>
    <phoneticPr fontId="63"/>
  </si>
  <si>
    <t>④</t>
    <phoneticPr fontId="63"/>
  </si>
  <si>
    <t>起債4（一般事業（うち臨時高等学校改築等事業）債）：｛（施設整備費（後期課程校舎）－(①×2＋起債③の対象となる施設整備費)＋施設整備費（合宿所）＋解体費（校舎）＋後期工事監理業務に係る費用＋後期外構整備費｝×90%</t>
    <phoneticPr fontId="63"/>
  </si>
  <si>
    <t>起債による一括支払金（②＋③＋④）</t>
    <rPh sb="0" eb="2">
      <t>キサイ</t>
    </rPh>
    <rPh sb="5" eb="7">
      <t>イッカツ</t>
    </rPh>
    <rPh sb="7" eb="10">
      <t>シハライキン</t>
    </rPh>
    <phoneticPr fontId="63"/>
  </si>
  <si>
    <t>サービス対価Ｂ（①＋②＋③＋④）</t>
    <rPh sb="4" eb="6">
      <t>タイカ</t>
    </rPh>
    <phoneticPr fontId="63"/>
  </si>
  <si>
    <t>※十万円未満切捨て</t>
    <rPh sb="1" eb="3">
      <t>ジュウマン</t>
    </rPh>
    <rPh sb="3" eb="4">
      <t>エン</t>
    </rPh>
    <rPh sb="4" eb="6">
      <t>ミマン</t>
    </rPh>
    <rPh sb="6" eb="8">
      <t>キリス</t>
    </rPh>
    <phoneticPr fontId="63"/>
  </si>
  <si>
    <t>面積</t>
    <rPh sb="0" eb="2">
      <t>メンセキ</t>
    </rPh>
    <phoneticPr fontId="63"/>
  </si>
  <si>
    <t>（単位：円）</t>
    <phoneticPr fontId="4"/>
  </si>
  <si>
    <t>※3　税込みと記載がない項目は消費税を含めず、千円未満切捨てで記入してください。税込みの記載がある項目は消費税率を8％としてください。</t>
    <rPh sb="3" eb="5">
      <t>ゼイコ</t>
    </rPh>
    <rPh sb="7" eb="9">
      <t>キサイ</t>
    </rPh>
    <rPh sb="12" eb="14">
      <t>コウモク</t>
    </rPh>
    <rPh sb="15" eb="18">
      <t>ショウヒゼイ</t>
    </rPh>
    <rPh sb="19" eb="20">
      <t>フク</t>
    </rPh>
    <rPh sb="23" eb="25">
      <t>センエン</t>
    </rPh>
    <rPh sb="25" eb="27">
      <t>ミマン</t>
    </rPh>
    <rPh sb="27" eb="29">
      <t>キリス</t>
    </rPh>
    <rPh sb="31" eb="33">
      <t>キニュウ</t>
    </rPh>
    <rPh sb="40" eb="42">
      <t>ゼイコ</t>
    </rPh>
    <rPh sb="44" eb="46">
      <t>キサイ</t>
    </rPh>
    <rPh sb="49" eb="51">
      <t>コウモク</t>
    </rPh>
    <rPh sb="52" eb="55">
      <t>ショウヒゼイ</t>
    </rPh>
    <rPh sb="55" eb="56">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</si>
</sst>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
    <numFmt numFmtId="177" formatCode="#,##0;\-#,##0;&quot;-&quot;"/>
    <numFmt numFmtId="178" formatCode="#,##0.000;[Red]\-#,##0.000"/>
    <numFmt numFmtId="179" formatCode="#,##0.0000;[Red]\-#,##0.0000"/>
    <numFmt numFmtId="180" formatCode="#,##0.000"/>
    <numFmt numFmtId="181" formatCode="#,###&quot;㎡&quot;"/>
    <numFmt numFmtId="182" formatCode="#,###&quot;円／㎡&quot;"/>
    <numFmt numFmtId="183" formatCode="#,###&quot;円&quot;"/>
  </numFmts>
  <fonts count="69">
    <font>
      <sz val="11"/>
      <name val="ＭＳ Ｐゴシック"/>
      <family val="3"/>
      <charset val="128"/>
    </font>
    <font>
      <sz val="11"/>
      <color theme="1"/>
      <name val="ＭＳ Ｐゴシック"/>
      <family val="2"/>
      <charset val="128"/>
      <scheme val="minor"/>
    </font>
    <font>
      <sz val="11"/>
      <name val="ＭＳ Ｐゴシック"/>
      <family val="3"/>
      <charset val="128"/>
    </font>
    <font>
      <sz val="7.5"/>
      <name val="ｺﾞｼｯｸ"/>
      <family val="3"/>
      <charset val="128"/>
    </font>
    <font>
      <sz val="6"/>
      <name val="ＭＳ Ｐ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10.5"/>
      <name val="ＭＳ ゴシック"/>
      <family val="3"/>
      <charset val="128"/>
    </font>
    <font>
      <sz val="10"/>
      <name val="ＭＳ 明朝"/>
      <family val="1"/>
      <charset val="128"/>
    </font>
    <font>
      <sz val="10.5"/>
      <name val="ＭＳ 明朝"/>
      <family val="1"/>
      <charset val="128"/>
    </font>
    <font>
      <sz val="11"/>
      <name val="ＭＳ ゴシック"/>
      <family val="3"/>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2"/>
      <name val="Arial"/>
      <family val="2"/>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Arial"/>
      <family val="2"/>
    </font>
    <font>
      <b/>
      <sz val="11"/>
      <name val="Arial"/>
      <family val="2"/>
    </font>
    <font>
      <sz val="11"/>
      <color indexed="62"/>
      <name val="ＭＳ Ｐゴシック"/>
      <family val="3"/>
      <charset val="128"/>
    </font>
    <font>
      <sz val="14"/>
      <name val="ＭＳ 明朝"/>
      <family val="1"/>
      <charset val="128"/>
    </font>
    <font>
      <sz val="11"/>
      <color indexed="17"/>
      <name val="ＭＳ Ｐゴシック"/>
      <family val="3"/>
      <charset val="128"/>
    </font>
    <font>
      <sz val="9"/>
      <name val="ＭＳ 明朝"/>
      <family val="1"/>
      <charset val="128"/>
    </font>
    <font>
      <sz val="6"/>
      <name val="ＭＳ ゴシック"/>
      <family val="3"/>
      <charset val="128"/>
    </font>
    <font>
      <sz val="10"/>
      <name val="ＭＳ Ｐゴシック"/>
      <family val="3"/>
      <charset val="128"/>
    </font>
    <font>
      <sz val="18"/>
      <name val="ＭＳ Ｐゴシック"/>
      <family val="3"/>
      <charset val="128"/>
    </font>
    <font>
      <sz val="14"/>
      <name val="ＭＳ ゴシック"/>
      <family val="3"/>
      <charset val="128"/>
    </font>
    <font>
      <sz val="12"/>
      <name val="ＭＳ ゴシック"/>
      <family val="3"/>
      <charset val="128"/>
    </font>
    <font>
      <i/>
      <sz val="10"/>
      <name val="ＭＳ 明朝"/>
      <family val="1"/>
      <charset val="128"/>
    </font>
    <font>
      <sz val="16"/>
      <name val="ＭＳ ゴシック"/>
      <family val="3"/>
      <charset val="128"/>
    </font>
    <font>
      <sz val="9"/>
      <color indexed="10"/>
      <name val="ＭＳ Ｐゴシック"/>
      <family val="3"/>
      <charset val="128"/>
    </font>
    <font>
      <sz val="10"/>
      <name val="明朝"/>
      <family val="1"/>
      <charset val="128"/>
    </font>
    <font>
      <b/>
      <sz val="18"/>
      <name val="ＭＳ ゴシック"/>
      <family val="3"/>
      <charset val="128"/>
    </font>
    <font>
      <i/>
      <sz val="8"/>
      <name val="ＭＳ Ｐゴシック"/>
      <family val="3"/>
      <charset val="128"/>
    </font>
    <font>
      <b/>
      <sz val="11"/>
      <name val="ＭＳ Ｐゴシック"/>
      <family val="3"/>
      <charset val="128"/>
    </font>
    <font>
      <sz val="9"/>
      <color indexed="9"/>
      <name val="ＭＳ Ｐゴシック"/>
      <family val="3"/>
      <charset val="128"/>
    </font>
    <font>
      <sz val="9"/>
      <name val="ＭＳ Ｐ明朝"/>
      <family val="1"/>
      <charset val="128"/>
    </font>
    <font>
      <b/>
      <sz val="18"/>
      <color theme="1"/>
      <name val="ＭＳ 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scheme val="minor"/>
    </font>
    <font>
      <b/>
      <sz val="10.5"/>
      <color theme="1"/>
      <name val="ＭＳ ゴシック"/>
      <family val="3"/>
      <charset val="128"/>
    </font>
    <font>
      <sz val="10.5"/>
      <color theme="1"/>
      <name val="ＭＳ 明朝"/>
      <family val="1"/>
      <charset val="128"/>
    </font>
    <font>
      <sz val="6"/>
      <name val="ＭＳ Ｐゴシック"/>
      <family val="2"/>
      <charset val="128"/>
      <scheme val="minor"/>
    </font>
    <font>
      <b/>
      <sz val="10.5"/>
      <color theme="1"/>
      <name val="ＭＳ 明朝"/>
      <family val="1"/>
      <charset val="128"/>
    </font>
    <font>
      <sz val="10.5"/>
      <color theme="1"/>
      <name val="ＭＳ Ｐゴシック"/>
      <family val="2"/>
      <charset val="128"/>
      <scheme val="minor"/>
    </font>
    <font>
      <sz val="10.5"/>
      <color theme="1"/>
      <name val="ＭＳ ゴシック"/>
      <family val="3"/>
      <charset val="128"/>
    </font>
    <font>
      <sz val="11"/>
      <color theme="1"/>
      <name val="ＭＳ 明朝"/>
      <family val="1"/>
      <charset val="128"/>
    </font>
    <font>
      <sz val="10"/>
      <color theme="1"/>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9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diagonal/>
    </border>
    <border>
      <left style="medium">
        <color indexed="64"/>
      </left>
      <right/>
      <top/>
      <bottom/>
      <diagonal/>
    </border>
    <border>
      <left style="thin">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69">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177" fontId="16" fillId="0" borderId="0" applyFill="0" applyBorder="0" applyAlignment="0"/>
    <xf numFmtId="0" fontId="17" fillId="0" borderId="0">
      <alignment horizontal="left"/>
    </xf>
    <xf numFmtId="0" fontId="18" fillId="0" borderId="1" applyNumberFormat="0" applyAlignment="0" applyProtection="0">
      <alignment horizontal="left" vertical="center"/>
    </xf>
    <xf numFmtId="0" fontId="18" fillId="0" borderId="2">
      <alignment horizontal="left" vertical="center"/>
    </xf>
    <xf numFmtId="0" fontId="19" fillId="0" borderId="0"/>
    <xf numFmtId="4" fontId="17" fillId="0" borderId="0">
      <alignment horizontal="right"/>
    </xf>
    <xf numFmtId="4" fontId="20" fillId="0" borderId="0">
      <alignment horizontal="right"/>
    </xf>
    <xf numFmtId="0" fontId="21" fillId="0" borderId="0">
      <alignment horizontal="left"/>
    </xf>
    <xf numFmtId="0" fontId="22" fillId="0" borderId="0">
      <alignment horizont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3" applyNumberFormat="0" applyAlignment="0" applyProtection="0">
      <alignment vertical="center"/>
    </xf>
    <xf numFmtId="0" fontId="25" fillId="21" borderId="0" applyNumberFormat="0" applyBorder="0" applyAlignment="0" applyProtection="0">
      <alignment vertical="center"/>
    </xf>
    <xf numFmtId="9" fontId="2" fillId="0" borderId="0" applyFont="0" applyFill="0" applyBorder="0" applyAlignment="0" applyProtection="0"/>
    <xf numFmtId="0" fontId="3" fillId="0" borderId="0" applyFill="0" applyBorder="0" applyAlignment="0" applyProtection="0"/>
    <xf numFmtId="0" fontId="2" fillId="22" borderId="4" applyNumberFormat="0" applyFont="0" applyAlignment="0" applyProtection="0">
      <alignment vertical="center"/>
    </xf>
    <xf numFmtId="0" fontId="26" fillId="0" borderId="5" applyNumberFormat="0" applyFill="0" applyAlignment="0" applyProtection="0">
      <alignment vertical="center"/>
    </xf>
    <xf numFmtId="0" fontId="27" fillId="3" borderId="0" applyNumberFormat="0" applyBorder="0" applyAlignment="0" applyProtection="0">
      <alignment vertical="center"/>
    </xf>
    <xf numFmtId="0" fontId="28" fillId="23" borderId="6" applyNumberFormat="0" applyAlignment="0" applyProtection="0">
      <alignment vertical="center"/>
    </xf>
    <xf numFmtId="0" fontId="29" fillId="0" borderId="0" applyNumberFormat="0" applyFill="0" applyBorder="0" applyAlignment="0" applyProtection="0">
      <alignment vertical="center"/>
    </xf>
    <xf numFmtId="38" fontId="2" fillId="0" borderId="0" applyFont="0" applyFill="0" applyBorder="0" applyAlignment="0" applyProtection="0"/>
    <xf numFmtId="0" fontId="30" fillId="0" borderId="7" applyNumberFormat="0" applyFill="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2" fillId="0" borderId="0" applyNumberFormat="0" applyFill="0" applyBorder="0" applyAlignment="0" applyProtection="0">
      <alignment vertical="center"/>
    </xf>
    <xf numFmtId="176" fontId="33" fillId="0" borderId="10" applyFill="0">
      <alignment horizontal="right"/>
    </xf>
    <xf numFmtId="3" fontId="18" fillId="0" borderId="11" applyFill="0" applyBorder="0">
      <alignment horizontal="right"/>
    </xf>
    <xf numFmtId="0" fontId="34" fillId="0" borderId="12" applyNumberFormat="0" applyFill="0" applyAlignment="0" applyProtection="0">
      <alignment vertical="center"/>
    </xf>
    <xf numFmtId="0" fontId="35" fillId="23" borderId="13" applyNumberFormat="0" applyAlignment="0" applyProtection="0">
      <alignment vertical="center"/>
    </xf>
    <xf numFmtId="0" fontId="36" fillId="0" borderId="0" applyNumberFormat="0" applyFill="0" applyBorder="0" applyAlignment="0" applyProtection="0">
      <alignment vertical="center"/>
    </xf>
    <xf numFmtId="3" fontId="37" fillId="0" borderId="14" applyBorder="0">
      <alignment horizontal="right"/>
    </xf>
    <xf numFmtId="3" fontId="38" fillId="0" borderId="15" applyBorder="0">
      <alignment horizontal="right"/>
    </xf>
    <xf numFmtId="0" fontId="39" fillId="7" borderId="6" applyNumberFormat="0" applyAlignment="0" applyProtection="0">
      <alignment vertical="center"/>
    </xf>
    <xf numFmtId="0" fontId="2" fillId="0" borderId="0"/>
    <xf numFmtId="0" fontId="2" fillId="0" borderId="0"/>
    <xf numFmtId="0" fontId="5" fillId="0" borderId="0"/>
    <xf numFmtId="0" fontId="2" fillId="0" borderId="0">
      <alignment vertical="center"/>
    </xf>
    <xf numFmtId="1" fontId="40" fillId="0" borderId="0">
      <alignment vertical="center"/>
    </xf>
    <xf numFmtId="0" fontId="41" fillId="4" borderId="0" applyNumberFormat="0" applyBorder="0" applyAlignment="0" applyProtection="0">
      <alignment vertical="center"/>
    </xf>
    <xf numFmtId="38" fontId="2" fillId="0" borderId="0" applyFont="0" applyFill="0" applyBorder="0" applyAlignment="0" applyProtection="0"/>
    <xf numFmtId="0" fontId="5" fillId="0" borderId="0"/>
    <xf numFmtId="38" fontId="5" fillId="0" borderId="0" applyFont="0" applyFill="0" applyBorder="0" applyAlignment="0" applyProtection="0"/>
    <xf numFmtId="0" fontId="60" fillId="0" borderId="0">
      <alignment vertical="center"/>
    </xf>
    <xf numFmtId="0" fontId="1" fillId="0" borderId="0">
      <alignment vertical="center"/>
    </xf>
    <xf numFmtId="38" fontId="1" fillId="0" borderId="0" applyFont="0" applyFill="0" applyBorder="0" applyAlignment="0" applyProtection="0">
      <alignment vertical="center"/>
    </xf>
  </cellStyleXfs>
  <cellXfs count="622">
    <xf numFmtId="0" fontId="0" fillId="0" borderId="0" xfId="0"/>
    <xf numFmtId="38" fontId="6" fillId="0" borderId="0" xfId="44" applyFont="1" applyFill="1"/>
    <xf numFmtId="0" fontId="12" fillId="0" borderId="0" xfId="0" applyFont="1" applyFill="1" applyAlignment="1"/>
    <xf numFmtId="38" fontId="6" fillId="0" borderId="0" xfId="44" applyFont="1" applyFill="1" applyBorder="1"/>
    <xf numFmtId="0" fontId="9" fillId="0" borderId="0" xfId="0" applyFont="1" applyFill="1" applyAlignment="1"/>
    <xf numFmtId="3" fontId="6" fillId="0" borderId="0" xfId="44" applyNumberFormat="1" applyFont="1" applyFill="1" applyAlignment="1">
      <alignment horizontal="right"/>
    </xf>
    <xf numFmtId="3" fontId="6" fillId="0" borderId="46" xfId="44" applyNumberFormat="1" applyFont="1" applyFill="1" applyBorder="1" applyAlignment="1">
      <alignment horizontal="center"/>
    </xf>
    <xf numFmtId="3" fontId="6" fillId="0" borderId="95" xfId="44" applyNumberFormat="1" applyFont="1" applyFill="1" applyBorder="1" applyAlignment="1">
      <alignment horizontal="center"/>
    </xf>
    <xf numFmtId="0" fontId="42" fillId="0" borderId="0" xfId="0" applyFont="1" applyFill="1"/>
    <xf numFmtId="38" fontId="42" fillId="0" borderId="0" xfId="44" applyFont="1" applyFill="1"/>
    <xf numFmtId="0" fontId="10" fillId="0" borderId="0" xfId="57" applyFont="1" applyFill="1" applyAlignment="1">
      <alignment horizontal="right" vertical="top"/>
    </xf>
    <xf numFmtId="0" fontId="11" fillId="0" borderId="0" xfId="59" applyFont="1"/>
    <xf numFmtId="0" fontId="5" fillId="0" borderId="0" xfId="59"/>
    <xf numFmtId="0" fontId="10" fillId="0" borderId="58" xfId="59" applyFont="1" applyBorder="1" applyAlignment="1">
      <alignment horizontal="center" vertical="center"/>
    </xf>
    <xf numFmtId="0" fontId="10" fillId="0" borderId="109" xfId="59" applyFont="1" applyBorder="1" applyAlignment="1">
      <alignment horizontal="center" vertical="center"/>
    </xf>
    <xf numFmtId="0" fontId="10" fillId="0" borderId="0" xfId="59" applyFont="1"/>
    <xf numFmtId="0" fontId="10" fillId="0" borderId="104" xfId="59" applyFont="1" applyBorder="1" applyAlignment="1">
      <alignment vertical="center"/>
    </xf>
    <xf numFmtId="0" fontId="10" fillId="0" borderId="105" xfId="59" applyFont="1" applyBorder="1" applyAlignment="1">
      <alignment vertical="center"/>
    </xf>
    <xf numFmtId="0" fontId="10" fillId="0" borderId="80" xfId="59" applyFont="1" applyBorder="1" applyAlignment="1">
      <alignment vertical="center"/>
    </xf>
    <xf numFmtId="0" fontId="10" fillId="0" borderId="2" xfId="59" applyFont="1" applyBorder="1" applyAlignment="1">
      <alignment vertical="center"/>
    </xf>
    <xf numFmtId="0" fontId="10" fillId="0" borderId="81" xfId="59" applyFont="1" applyBorder="1" applyAlignment="1">
      <alignment vertical="center"/>
    </xf>
    <xf numFmtId="0" fontId="10" fillId="0" borderId="19" xfId="59" applyFont="1" applyBorder="1" applyAlignment="1">
      <alignment vertical="center"/>
    </xf>
    <xf numFmtId="0" fontId="10" fillId="0" borderId="57" xfId="59" applyFont="1" applyBorder="1" applyAlignment="1">
      <alignment vertical="center"/>
    </xf>
    <xf numFmtId="0" fontId="10" fillId="0" borderId="49" xfId="59" applyFont="1" applyBorder="1" applyAlignment="1">
      <alignment vertical="center"/>
    </xf>
    <xf numFmtId="0" fontId="10" fillId="0" borderId="23" xfId="59" applyFont="1" applyBorder="1" applyAlignment="1">
      <alignment vertical="center"/>
    </xf>
    <xf numFmtId="0" fontId="10" fillId="0" borderId="48" xfId="59" applyFont="1" applyBorder="1" applyAlignment="1">
      <alignment vertical="center"/>
    </xf>
    <xf numFmtId="0" fontId="10" fillId="0" borderId="16" xfId="59" applyFont="1" applyBorder="1" applyAlignment="1">
      <alignment vertical="center"/>
    </xf>
    <xf numFmtId="0" fontId="10" fillId="0" borderId="47" xfId="59" applyFont="1" applyBorder="1" applyAlignment="1">
      <alignment vertical="center"/>
    </xf>
    <xf numFmtId="0" fontId="10" fillId="0" borderId="79" xfId="59" applyFont="1" applyBorder="1" applyAlignment="1">
      <alignment vertical="center"/>
    </xf>
    <xf numFmtId="0" fontId="42" fillId="0" borderId="0" xfId="59" applyFont="1"/>
    <xf numFmtId="0" fontId="10" fillId="0" borderId="58" xfId="59" applyFont="1" applyBorder="1" applyAlignment="1">
      <alignment vertical="center"/>
    </xf>
    <xf numFmtId="0" fontId="10" fillId="0" borderId="108" xfId="59" applyFont="1" applyBorder="1" applyAlignment="1">
      <alignment vertical="center"/>
    </xf>
    <xf numFmtId="0" fontId="10" fillId="0" borderId="77" xfId="59" applyFont="1" applyBorder="1" applyAlignment="1">
      <alignment vertical="center"/>
    </xf>
    <xf numFmtId="0" fontId="10" fillId="0" borderId="106" xfId="59" applyFont="1" applyBorder="1" applyAlignment="1">
      <alignment vertical="center"/>
    </xf>
    <xf numFmtId="0" fontId="5" fillId="0" borderId="0" xfId="0" applyFont="1" applyFill="1" applyBorder="1" applyAlignment="1">
      <alignment horizontal="right" wrapText="1"/>
    </xf>
    <xf numFmtId="0" fontId="5" fillId="0" borderId="0" xfId="0" applyFont="1" applyFill="1" applyBorder="1" applyAlignment="1">
      <alignment horizontal="justify" wrapText="1"/>
    </xf>
    <xf numFmtId="0" fontId="9" fillId="0" borderId="0" xfId="0" applyFont="1" applyFill="1" applyBorder="1" applyAlignment="1">
      <alignment horizontal="justify" wrapText="1"/>
    </xf>
    <xf numFmtId="38" fontId="8" fillId="0" borderId="0" xfId="44" applyFont="1" applyFill="1" applyBorder="1"/>
    <xf numFmtId="38" fontId="42" fillId="0" borderId="0" xfId="44" applyFont="1" applyFill="1" applyAlignment="1"/>
    <xf numFmtId="38" fontId="42" fillId="0" borderId="0" xfId="44" applyFont="1" applyFill="1" applyAlignment="1">
      <alignment horizontal="right"/>
    </xf>
    <xf numFmtId="0" fontId="10" fillId="0" borderId="77" xfId="0" applyFont="1" applyFill="1" applyBorder="1" applyAlignment="1">
      <alignment vertical="center" wrapText="1"/>
    </xf>
    <xf numFmtId="0" fontId="42" fillId="0" borderId="79" xfId="0" applyFont="1" applyFill="1" applyBorder="1" applyAlignment="1">
      <alignment vertical="center" wrapText="1"/>
    </xf>
    <xf numFmtId="0" fontId="42" fillId="0" borderId="110" xfId="0" applyFont="1" applyFill="1" applyBorder="1" applyAlignment="1">
      <alignment vertical="center" wrapText="1"/>
    </xf>
    <xf numFmtId="0" fontId="11" fillId="0" borderId="111" xfId="0" applyFont="1" applyFill="1" applyBorder="1" applyAlignment="1">
      <alignment horizontal="justify" wrapText="1"/>
    </xf>
    <xf numFmtId="0" fontId="11" fillId="0" borderId="21" xfId="0" applyFont="1" applyFill="1" applyBorder="1" applyAlignment="1">
      <alignment horizontal="justify" wrapText="1"/>
    </xf>
    <xf numFmtId="0" fontId="11" fillId="0" borderId="22" xfId="0" applyFont="1" applyFill="1" applyBorder="1" applyAlignment="1">
      <alignment horizontal="justify" wrapText="1"/>
    </xf>
    <xf numFmtId="38" fontId="42" fillId="0" borderId="16" xfId="44" applyFont="1" applyFill="1" applyBorder="1"/>
    <xf numFmtId="0" fontId="10" fillId="0" borderId="16" xfId="0" applyFont="1" applyFill="1" applyBorder="1" applyAlignment="1">
      <alignment vertical="center" wrapText="1"/>
    </xf>
    <xf numFmtId="0" fontId="10" fillId="0" borderId="80" xfId="0" applyFont="1" applyFill="1" applyBorder="1" applyAlignment="1">
      <alignment vertical="center" wrapText="1"/>
    </xf>
    <xf numFmtId="0" fontId="10" fillId="0" borderId="108" xfId="0" applyFont="1" applyFill="1" applyBorder="1" applyAlignment="1">
      <alignment vertical="center" wrapText="1"/>
    </xf>
    <xf numFmtId="0" fontId="10" fillId="0" borderId="79" xfId="0" applyFont="1" applyFill="1" applyBorder="1" applyAlignment="1">
      <alignment vertical="center" wrapText="1"/>
    </xf>
    <xf numFmtId="0" fontId="10" fillId="0" borderId="29" xfId="0" applyFont="1" applyFill="1" applyBorder="1" applyAlignment="1">
      <alignment vertical="center" wrapText="1"/>
    </xf>
    <xf numFmtId="0" fontId="10" fillId="0" borderId="110" xfId="0" applyFont="1" applyFill="1" applyBorder="1" applyAlignment="1">
      <alignment vertical="center" wrapText="1"/>
    </xf>
    <xf numFmtId="0" fontId="10" fillId="0" borderId="16" xfId="0" applyFont="1" applyFill="1" applyBorder="1" applyAlignment="1">
      <alignment horizontal="justify" wrapText="1"/>
    </xf>
    <xf numFmtId="0" fontId="10" fillId="0" borderId="80" xfId="0" applyFont="1" applyFill="1" applyBorder="1" applyAlignment="1">
      <alignment horizontal="justify" wrapText="1"/>
    </xf>
    <xf numFmtId="38" fontId="42" fillId="0" borderId="80" xfId="44" applyFont="1" applyFill="1" applyBorder="1"/>
    <xf numFmtId="38" fontId="42" fillId="0" borderId="2" xfId="44" applyFont="1" applyFill="1" applyBorder="1"/>
    <xf numFmtId="38" fontId="42" fillId="0" borderId="16" xfId="44" applyFont="1" applyFill="1" applyBorder="1" applyAlignment="1">
      <alignment horizontal="center"/>
    </xf>
    <xf numFmtId="38" fontId="42" fillId="0" borderId="2" xfId="44" applyFont="1" applyFill="1" applyBorder="1" applyAlignment="1">
      <alignment horizontal="center"/>
    </xf>
    <xf numFmtId="38" fontId="42" fillId="0" borderId="81" xfId="44" applyFont="1" applyFill="1" applyBorder="1"/>
    <xf numFmtId="38" fontId="42" fillId="0" borderId="110" xfId="44" applyFont="1" applyFill="1" applyBorder="1"/>
    <xf numFmtId="38" fontId="42" fillId="0" borderId="18" xfId="44" applyFont="1" applyFill="1" applyBorder="1" applyAlignment="1">
      <alignment horizontal="center"/>
    </xf>
    <xf numFmtId="9" fontId="42" fillId="0" borderId="79" xfId="37" applyFont="1" applyFill="1" applyBorder="1"/>
    <xf numFmtId="38" fontId="42" fillId="0" borderId="79" xfId="44" applyFont="1" applyFill="1" applyBorder="1" applyAlignment="1">
      <alignment horizontal="center"/>
    </xf>
    <xf numFmtId="38" fontId="42" fillId="0" borderId="18" xfId="44" applyFont="1" applyFill="1" applyBorder="1"/>
    <xf numFmtId="38" fontId="42" fillId="0" borderId="19" xfId="44" applyFont="1" applyFill="1" applyBorder="1"/>
    <xf numFmtId="0" fontId="11" fillId="24" borderId="0" xfId="58" applyFont="1" applyFill="1" applyAlignment="1">
      <alignment horizontal="left" vertical="center"/>
    </xf>
    <xf numFmtId="0" fontId="11" fillId="24" borderId="0" xfId="58" applyFont="1" applyFill="1" applyAlignment="1">
      <alignment horizontal="left" vertical="top"/>
    </xf>
    <xf numFmtId="0" fontId="10" fillId="0" borderId="110" xfId="59" applyFont="1" applyBorder="1" applyAlignment="1">
      <alignment vertical="center"/>
    </xf>
    <xf numFmtId="38" fontId="47" fillId="0" borderId="0" xfId="44" applyFont="1" applyFill="1"/>
    <xf numFmtId="0" fontId="9" fillId="0" borderId="0" xfId="59" applyFont="1"/>
    <xf numFmtId="0" fontId="42" fillId="0" borderId="0" xfId="59" applyFont="1" applyAlignment="1">
      <alignment vertical="top"/>
    </xf>
    <xf numFmtId="0" fontId="47" fillId="0" borderId="0" xfId="57" applyFont="1" applyFill="1" applyAlignment="1">
      <alignment horizontal="left" vertical="top"/>
    </xf>
    <xf numFmtId="0" fontId="10" fillId="0" borderId="0" xfId="59" applyFont="1" applyAlignment="1">
      <alignment horizontal="right"/>
    </xf>
    <xf numFmtId="38" fontId="5" fillId="0" borderId="111" xfId="44" applyFont="1" applyFill="1" applyBorder="1" applyAlignment="1">
      <alignment horizontal="center"/>
    </xf>
    <xf numFmtId="38" fontId="5" fillId="0" borderId="22" xfId="44" applyFont="1" applyFill="1" applyBorder="1" applyAlignment="1">
      <alignment horizontal="center"/>
    </xf>
    <xf numFmtId="0" fontId="10" fillId="0" borderId="2" xfId="59" applyFont="1" applyBorder="1" applyAlignment="1">
      <alignment vertical="center"/>
    </xf>
    <xf numFmtId="0" fontId="10" fillId="0" borderId="81" xfId="59" applyFont="1" applyBorder="1" applyAlignment="1">
      <alignment vertical="center"/>
    </xf>
    <xf numFmtId="0" fontId="5" fillId="24" borderId="0" xfId="58" applyFont="1" applyFill="1" applyAlignment="1">
      <alignment horizontal="left" vertical="center"/>
    </xf>
    <xf numFmtId="0" fontId="10" fillId="24" borderId="0" xfId="58" applyFont="1" applyFill="1" applyAlignment="1">
      <alignment horizontal="left" vertical="center"/>
    </xf>
    <xf numFmtId="0" fontId="10" fillId="24" borderId="0" xfId="58" applyFont="1" applyFill="1" applyAlignment="1">
      <alignment horizontal="right" vertical="center"/>
    </xf>
    <xf numFmtId="0" fontId="10" fillId="24" borderId="0" xfId="58" applyFont="1" applyFill="1" applyAlignment="1">
      <alignment horizontal="centerContinuous" vertical="center"/>
    </xf>
    <xf numFmtId="0" fontId="44" fillId="24" borderId="0" xfId="60" applyFont="1" applyFill="1">
      <alignment vertical="center"/>
    </xf>
    <xf numFmtId="0" fontId="10" fillId="24" borderId="16" xfId="58" applyFont="1" applyFill="1" applyBorder="1" applyAlignment="1">
      <alignment horizontal="center" vertical="center" wrapText="1"/>
    </xf>
    <xf numFmtId="0" fontId="10" fillId="24" borderId="16" xfId="58" applyFont="1" applyFill="1" applyBorder="1" applyAlignment="1">
      <alignment horizontal="center" vertical="center" shrinkToFit="1"/>
    </xf>
    <xf numFmtId="49" fontId="10" fillId="24" borderId="16" xfId="58" applyNumberFormat="1" applyFont="1" applyFill="1" applyBorder="1" applyAlignment="1">
      <alignment horizontal="center" vertical="center" shrinkToFit="1"/>
    </xf>
    <xf numFmtId="49" fontId="10" fillId="24" borderId="16" xfId="58" quotePrefix="1" applyNumberFormat="1" applyFont="1" applyFill="1" applyBorder="1" applyAlignment="1">
      <alignment horizontal="center" vertical="center" shrinkToFit="1"/>
    </xf>
    <xf numFmtId="0" fontId="10" fillId="24" borderId="16" xfId="58" applyFont="1" applyFill="1" applyBorder="1" applyAlignment="1">
      <alignment horizontal="center" vertical="center"/>
    </xf>
    <xf numFmtId="49" fontId="48" fillId="24" borderId="16" xfId="58" applyNumberFormat="1" applyFont="1" applyFill="1" applyBorder="1" applyAlignment="1">
      <alignment horizontal="center" vertical="center" shrinkToFit="1"/>
    </xf>
    <xf numFmtId="49" fontId="48" fillId="24" borderId="16" xfId="58" applyNumberFormat="1" applyFont="1" applyFill="1" applyBorder="1" applyAlignment="1">
      <alignment horizontal="center" vertical="center" wrapText="1" shrinkToFit="1"/>
    </xf>
    <xf numFmtId="0" fontId="48" fillId="24" borderId="16" xfId="58" applyFont="1" applyFill="1" applyBorder="1" applyAlignment="1">
      <alignment horizontal="center" vertical="center" wrapText="1" shrinkToFit="1"/>
    </xf>
    <xf numFmtId="0" fontId="48" fillId="24" borderId="16" xfId="58" applyFont="1" applyFill="1" applyBorder="1" applyAlignment="1">
      <alignment horizontal="center" vertical="center" shrinkToFit="1"/>
    </xf>
    <xf numFmtId="38" fontId="5" fillId="0" borderId="0" xfId="44" applyFont="1" applyFill="1" applyBorder="1" applyAlignment="1">
      <alignment horizontal="center" vertical="center"/>
    </xf>
    <xf numFmtId="0" fontId="42" fillId="0" borderId="0" xfId="59" applyFont="1" applyAlignment="1">
      <alignment wrapText="1"/>
    </xf>
    <xf numFmtId="0" fontId="42" fillId="0" borderId="0" xfId="59" applyFont="1"/>
    <xf numFmtId="0" fontId="10" fillId="0" borderId="53" xfId="59" applyFont="1" applyBorder="1" applyAlignment="1">
      <alignment vertical="center"/>
    </xf>
    <xf numFmtId="38" fontId="42" fillId="0" borderId="0" xfId="44" applyFont="1" applyFill="1" applyBorder="1"/>
    <xf numFmtId="38" fontId="42" fillId="0" borderId="0" xfId="44" applyFont="1" applyFill="1" applyBorder="1" applyAlignment="1">
      <alignment horizontal="right"/>
    </xf>
    <xf numFmtId="0" fontId="11" fillId="0" borderId="0" xfId="0" applyFont="1" applyFill="1" applyBorder="1" applyAlignment="1">
      <alignment horizontal="justify" wrapText="1"/>
    </xf>
    <xf numFmtId="38" fontId="5" fillId="0" borderId="0" xfId="44" applyFont="1" applyFill="1" applyBorder="1" applyAlignment="1">
      <alignment horizontal="center"/>
    </xf>
    <xf numFmtId="38" fontId="8" fillId="0" borderId="0" xfId="44" applyFont="1" applyFill="1"/>
    <xf numFmtId="0" fontId="5" fillId="0" borderId="0" xfId="59" applyFont="1"/>
    <xf numFmtId="0" fontId="5" fillId="0" borderId="29" xfId="59" applyFont="1" applyBorder="1" applyAlignment="1">
      <alignment horizontal="center" vertical="center"/>
    </xf>
    <xf numFmtId="0" fontId="5" fillId="0" borderId="23" xfId="59" applyFont="1" applyBorder="1" applyAlignment="1">
      <alignment horizontal="center" vertical="center"/>
    </xf>
    <xf numFmtId="0" fontId="5" fillId="0" borderId="108" xfId="59" applyFont="1" applyBorder="1" applyAlignment="1">
      <alignment horizontal="center" vertical="center"/>
    </xf>
    <xf numFmtId="38" fontId="5" fillId="0" borderId="0" xfId="44" applyFont="1" applyFill="1" applyBorder="1" applyAlignment="1">
      <alignment vertical="center"/>
    </xf>
    <xf numFmtId="0" fontId="10" fillId="25" borderId="80" xfId="59" applyFont="1" applyFill="1" applyBorder="1" applyAlignment="1">
      <alignment vertical="center"/>
    </xf>
    <xf numFmtId="0" fontId="10" fillId="25" borderId="2" xfId="59" applyFont="1" applyFill="1" applyBorder="1" applyAlignment="1">
      <alignment vertical="center"/>
    </xf>
    <xf numFmtId="0" fontId="10" fillId="25" borderId="81" xfId="59" applyFont="1" applyFill="1" applyBorder="1" applyAlignment="1">
      <alignment vertical="center"/>
    </xf>
    <xf numFmtId="0" fontId="10" fillId="25" borderId="118" xfId="59" applyFont="1" applyFill="1" applyBorder="1" applyAlignment="1">
      <alignment vertical="center"/>
    </xf>
    <xf numFmtId="0" fontId="10" fillId="25" borderId="122" xfId="59" applyFont="1" applyFill="1" applyBorder="1" applyAlignment="1">
      <alignment vertical="center"/>
    </xf>
    <xf numFmtId="0" fontId="10" fillId="25" borderId="119" xfId="59" applyFont="1" applyFill="1" applyBorder="1" applyAlignment="1">
      <alignment vertical="center"/>
    </xf>
    <xf numFmtId="0" fontId="42" fillId="0" borderId="0" xfId="59" applyFont="1" applyAlignment="1"/>
    <xf numFmtId="3" fontId="6" fillId="0" borderId="107" xfId="44" applyNumberFormat="1" applyFont="1" applyFill="1" applyBorder="1" applyAlignment="1">
      <alignment horizontal="center"/>
    </xf>
    <xf numFmtId="0" fontId="49" fillId="0" borderId="0" xfId="0" applyFont="1" applyFill="1" applyAlignment="1"/>
    <xf numFmtId="3" fontId="6" fillId="0" borderId="87" xfId="44" applyNumberFormat="1" applyFont="1" applyFill="1" applyBorder="1" applyAlignment="1">
      <alignment horizontal="center"/>
    </xf>
    <xf numFmtId="3" fontId="6" fillId="0" borderId="85" xfId="44" applyNumberFormat="1" applyFont="1" applyFill="1" applyBorder="1" applyAlignment="1">
      <alignment horizontal="center"/>
    </xf>
    <xf numFmtId="3" fontId="6" fillId="0" borderId="132" xfId="44" applyNumberFormat="1" applyFont="1" applyFill="1" applyBorder="1" applyAlignment="1">
      <alignment horizontal="center"/>
    </xf>
    <xf numFmtId="3" fontId="6" fillId="0" borderId="56" xfId="44" applyNumberFormat="1" applyFont="1" applyFill="1" applyBorder="1" applyAlignment="1">
      <alignment horizontal="center"/>
    </xf>
    <xf numFmtId="38" fontId="6" fillId="0" borderId="133" xfId="44" applyFont="1" applyFill="1" applyBorder="1"/>
    <xf numFmtId="0" fontId="6" fillId="0" borderId="134" xfId="44" applyNumberFormat="1" applyFont="1" applyFill="1" applyBorder="1" applyAlignment="1">
      <alignment horizontal="center" vertical="center"/>
    </xf>
    <xf numFmtId="3" fontId="6" fillId="0" borderId="92" xfId="44" applyNumberFormat="1" applyFont="1" applyFill="1" applyBorder="1" applyAlignment="1">
      <alignment horizontal="center"/>
    </xf>
    <xf numFmtId="38" fontId="6" fillId="0" borderId="135" xfId="44" applyFont="1" applyFill="1" applyBorder="1"/>
    <xf numFmtId="38" fontId="6" fillId="0" borderId="136" xfId="44" applyFont="1" applyFill="1" applyBorder="1"/>
    <xf numFmtId="38" fontId="6" fillId="0" borderId="32" xfId="44" applyFont="1" applyFill="1" applyBorder="1"/>
    <xf numFmtId="38" fontId="6" fillId="0" borderId="41" xfId="44" applyFont="1" applyFill="1" applyBorder="1"/>
    <xf numFmtId="38" fontId="6" fillId="0" borderId="33" xfId="44" applyFont="1" applyFill="1" applyBorder="1"/>
    <xf numFmtId="38" fontId="6" fillId="0" borderId="137" xfId="44" applyFont="1" applyFill="1" applyBorder="1"/>
    <xf numFmtId="38" fontId="50" fillId="0" borderId="32" xfId="44" applyFont="1" applyFill="1" applyBorder="1"/>
    <xf numFmtId="38" fontId="6" fillId="0" borderId="138" xfId="44" applyFont="1" applyFill="1" applyBorder="1"/>
    <xf numFmtId="38" fontId="6" fillId="0" borderId="35" xfId="44" applyFont="1" applyFill="1" applyBorder="1"/>
    <xf numFmtId="38" fontId="6" fillId="0" borderId="30" xfId="44" applyFont="1" applyFill="1" applyBorder="1"/>
    <xf numFmtId="38" fontId="6" fillId="0" borderId="78" xfId="44" applyFont="1" applyFill="1" applyBorder="1"/>
    <xf numFmtId="38" fontId="6" fillId="0" borderId="139" xfId="44" applyFont="1" applyFill="1" applyBorder="1"/>
    <xf numFmtId="0" fontId="6" fillId="0" borderId="131" xfId="44" applyNumberFormat="1" applyFont="1" applyFill="1" applyBorder="1" applyAlignment="1">
      <alignment horizontal="center" vertical="center"/>
    </xf>
    <xf numFmtId="0" fontId="6" fillId="0" borderId="87" xfId="44" applyNumberFormat="1" applyFont="1" applyFill="1" applyBorder="1" applyAlignment="1">
      <alignment horizontal="center" vertical="center"/>
    </xf>
    <xf numFmtId="0" fontId="6" fillId="0" borderId="87" xfId="44" applyNumberFormat="1" applyFont="1" applyFill="1" applyBorder="1" applyAlignment="1">
      <alignment horizontal="left" vertical="center"/>
    </xf>
    <xf numFmtId="3" fontId="6" fillId="0" borderId="123" xfId="44" applyNumberFormat="1" applyFont="1" applyFill="1" applyBorder="1" applyAlignment="1">
      <alignment horizontal="center"/>
    </xf>
    <xf numFmtId="38" fontId="6" fillId="0" borderId="132" xfId="44" applyFont="1" applyFill="1" applyBorder="1"/>
    <xf numFmtId="38" fontId="6" fillId="0" borderId="130" xfId="44" applyFont="1" applyFill="1" applyBorder="1"/>
    <xf numFmtId="38" fontId="6" fillId="0" borderId="46" xfId="44" applyFont="1" applyFill="1" applyBorder="1"/>
    <xf numFmtId="38" fontId="6" fillId="0" borderId="44" xfId="44" applyFont="1" applyFill="1" applyBorder="1"/>
    <xf numFmtId="38" fontId="6" fillId="0" borderId="56" xfId="44" applyFont="1" applyFill="1" applyBorder="1"/>
    <xf numFmtId="38" fontId="6" fillId="0" borderId="134" xfId="44" applyFont="1" applyFill="1" applyBorder="1"/>
    <xf numFmtId="38" fontId="6" fillId="0" borderId="95" xfId="44" applyFont="1" applyFill="1" applyBorder="1"/>
    <xf numFmtId="38" fontId="6" fillId="0" borderId="107" xfId="44" applyFont="1" applyFill="1" applyBorder="1"/>
    <xf numFmtId="38" fontId="6" fillId="0" borderId="92" xfId="44" applyFont="1" applyFill="1" applyBorder="1"/>
    <xf numFmtId="38" fontId="6" fillId="0" borderId="43" xfId="44" applyFont="1" applyFill="1" applyBorder="1"/>
    <xf numFmtId="38" fontId="6" fillId="0" borderId="32" xfId="63" applyFont="1" applyFill="1" applyBorder="1" applyAlignment="1">
      <alignment vertical="center"/>
    </xf>
    <xf numFmtId="38" fontId="6" fillId="0" borderId="140" xfId="44" applyFont="1" applyFill="1" applyBorder="1"/>
    <xf numFmtId="38" fontId="6" fillId="0" borderId="75" xfId="44" applyFont="1" applyFill="1" applyBorder="1"/>
    <xf numFmtId="38" fontId="6" fillId="0" borderId="74" xfId="44" applyFont="1" applyFill="1" applyBorder="1"/>
    <xf numFmtId="38" fontId="6" fillId="0" borderId="76" xfId="44" applyFont="1" applyFill="1" applyBorder="1"/>
    <xf numFmtId="38" fontId="6" fillId="0" borderId="72" xfId="44" applyFont="1" applyFill="1" applyBorder="1"/>
    <xf numFmtId="38" fontId="6" fillId="0" borderId="141" xfId="44" applyFont="1" applyFill="1" applyBorder="1"/>
    <xf numFmtId="38" fontId="6" fillId="0" borderId="142" xfId="44" applyFont="1" applyFill="1" applyBorder="1"/>
    <xf numFmtId="38" fontId="6" fillId="0" borderId="143" xfId="44" applyFont="1" applyFill="1" applyBorder="1"/>
    <xf numFmtId="38" fontId="6" fillId="0" borderId="144" xfId="44" applyFont="1" applyFill="1" applyBorder="1"/>
    <xf numFmtId="38" fontId="6" fillId="0" borderId="145" xfId="44" applyFont="1" applyFill="1" applyBorder="1"/>
    <xf numFmtId="38" fontId="6" fillId="0" borderId="146" xfId="44" applyFont="1" applyFill="1" applyBorder="1"/>
    <xf numFmtId="38" fontId="6" fillId="0" borderId="147" xfId="44" applyFont="1" applyFill="1" applyBorder="1" applyAlignment="1"/>
    <xf numFmtId="38" fontId="44" fillId="0" borderId="0" xfId="44" applyFont="1" applyFill="1" applyBorder="1" applyAlignment="1">
      <alignment vertical="center"/>
    </xf>
    <xf numFmtId="38" fontId="44" fillId="0" borderId="0" xfId="44" applyFont="1" applyFill="1" applyBorder="1" applyAlignment="1">
      <alignment horizontal="center" vertical="center"/>
    </xf>
    <xf numFmtId="0" fontId="51" fillId="0" borderId="0" xfId="0" applyFont="1" applyFill="1"/>
    <xf numFmtId="0" fontId="11" fillId="0" borderId="0" xfId="0" applyFont="1" applyFill="1"/>
    <xf numFmtId="0" fontId="6" fillId="0" borderId="0" xfId="64" applyFont="1"/>
    <xf numFmtId="0" fontId="9" fillId="0" borderId="0" xfId="64" applyFont="1" applyAlignment="1">
      <alignment horizontal="right"/>
    </xf>
    <xf numFmtId="0" fontId="52" fillId="0" borderId="0" xfId="64" applyFont="1" applyAlignment="1">
      <alignment horizontal="left" vertical="center"/>
    </xf>
    <xf numFmtId="0" fontId="9" fillId="0" borderId="0" xfId="64" applyFont="1" applyAlignment="1">
      <alignment horizontal="right" vertical="center"/>
    </xf>
    <xf numFmtId="0" fontId="8" fillId="0" borderId="0" xfId="64" applyFont="1"/>
    <xf numFmtId="0" fontId="53" fillId="0" borderId="0" xfId="64" applyFont="1"/>
    <xf numFmtId="0" fontId="53" fillId="0" borderId="0" xfId="64" applyFont="1" applyAlignment="1">
      <alignment horizontal="center"/>
    </xf>
    <xf numFmtId="0" fontId="7" fillId="0" borderId="0" xfId="64" applyFont="1" applyAlignment="1">
      <alignment horizontal="right"/>
    </xf>
    <xf numFmtId="0" fontId="44" fillId="0" borderId="0" xfId="64" applyFont="1" applyAlignment="1">
      <alignment vertical="center"/>
    </xf>
    <xf numFmtId="0" fontId="6" fillId="0" borderId="108" xfId="64" applyFont="1" applyBorder="1"/>
    <xf numFmtId="0" fontId="6" fillId="0" borderId="23" xfId="64" applyFont="1" applyBorder="1"/>
    <xf numFmtId="0" fontId="6" fillId="0" borderId="24" xfId="64" applyFont="1" applyBorder="1"/>
    <xf numFmtId="38" fontId="6" fillId="0" borderId="93" xfId="65" applyFont="1" applyBorder="1"/>
    <xf numFmtId="38" fontId="6" fillId="0" borderId="95" xfId="65" applyFont="1" applyBorder="1"/>
    <xf numFmtId="38" fontId="6" fillId="0" borderId="107" xfId="65" applyFont="1" applyBorder="1"/>
    <xf numFmtId="0" fontId="6" fillId="0" borderId="29" xfId="64" applyFont="1" applyBorder="1"/>
    <xf numFmtId="0" fontId="6" fillId="0" borderId="41" xfId="64" applyFont="1" applyBorder="1"/>
    <xf numFmtId="0" fontId="6" fillId="0" borderId="70" xfId="64" applyFont="1" applyBorder="1"/>
    <xf numFmtId="0" fontId="6" fillId="0" borderId="42" xfId="64" applyFont="1" applyBorder="1"/>
    <xf numFmtId="38" fontId="6" fillId="0" borderId="34" xfId="65" applyFont="1" applyBorder="1"/>
    <xf numFmtId="38" fontId="6" fillId="0" borderId="35" xfId="65" applyFont="1" applyBorder="1"/>
    <xf numFmtId="38" fontId="6" fillId="0" borderId="32" xfId="65" applyFont="1" applyBorder="1"/>
    <xf numFmtId="38" fontId="6" fillId="0" borderId="30" xfId="65" applyFont="1" applyBorder="1"/>
    <xf numFmtId="0" fontId="6" fillId="0" borderId="30" xfId="64" applyFont="1" applyBorder="1"/>
    <xf numFmtId="0" fontId="6" fillId="0" borderId="36" xfId="64" applyFont="1" applyBorder="1"/>
    <xf numFmtId="0" fontId="6" fillId="0" borderId="95" xfId="64" applyFont="1" applyBorder="1"/>
    <xf numFmtId="38" fontId="6" fillId="0" borderId="43" xfId="65" applyFont="1" applyBorder="1"/>
    <xf numFmtId="0" fontId="6" fillId="0" borderId="94" xfId="64" applyFont="1" applyBorder="1"/>
    <xf numFmtId="0" fontId="6" fillId="0" borderId="91" xfId="64" applyFont="1" applyBorder="1"/>
    <xf numFmtId="38" fontId="6" fillId="0" borderId="55" xfId="65" applyFont="1" applyBorder="1"/>
    <xf numFmtId="38" fontId="6" fillId="0" borderId="126" xfId="65" applyFont="1" applyBorder="1"/>
    <xf numFmtId="38" fontId="6" fillId="0" borderId="60" xfId="65" applyFont="1" applyBorder="1"/>
    <xf numFmtId="38" fontId="6" fillId="0" borderId="45" xfId="65" applyFont="1" applyBorder="1"/>
    <xf numFmtId="38" fontId="6" fillId="0" borderId="46" xfId="65" applyFont="1" applyBorder="1"/>
    <xf numFmtId="38" fontId="6" fillId="0" borderId="44" xfId="65" applyFont="1" applyBorder="1"/>
    <xf numFmtId="0" fontId="6" fillId="0" borderId="151" xfId="64" applyFont="1" applyBorder="1"/>
    <xf numFmtId="0" fontId="6" fillId="0" borderId="0" xfId="64" applyFont="1" applyBorder="1"/>
    <xf numFmtId="38" fontId="6" fillId="0" borderId="125" xfId="65" applyFont="1" applyBorder="1"/>
    <xf numFmtId="38" fontId="6" fillId="0" borderId="39" xfId="65" applyFont="1" applyBorder="1"/>
    <xf numFmtId="38" fontId="6" fillId="0" borderId="25" xfId="65" applyFont="1" applyBorder="1"/>
    <xf numFmtId="38" fontId="6" fillId="0" borderId="40" xfId="65" applyFont="1" applyBorder="1"/>
    <xf numFmtId="9" fontId="6" fillId="0" borderId="54" xfId="64" applyNumberFormat="1" applyFont="1" applyBorder="1"/>
    <xf numFmtId="9" fontId="6" fillId="0" borderId="0" xfId="64" applyNumberFormat="1" applyFont="1" applyBorder="1"/>
    <xf numFmtId="38" fontId="6" fillId="0" borderId="129" xfId="65" applyFont="1" applyBorder="1"/>
    <xf numFmtId="38" fontId="6" fillId="0" borderId="41" xfId="65" applyFont="1" applyBorder="1"/>
    <xf numFmtId="38" fontId="6" fillId="0" borderId="89" xfId="65" applyFont="1" applyBorder="1"/>
    <xf numFmtId="38" fontId="6" fillId="0" borderId="103" xfId="65" applyFont="1" applyBorder="1"/>
    <xf numFmtId="0" fontId="6" fillId="0" borderId="106" xfId="64" applyFont="1" applyBorder="1"/>
    <xf numFmtId="0" fontId="6" fillId="0" borderId="71" xfId="64" applyFont="1" applyBorder="1"/>
    <xf numFmtId="0" fontId="6" fillId="0" borderId="116" xfId="64" applyFont="1" applyBorder="1"/>
    <xf numFmtId="38" fontId="6" fillId="0" borderId="152" xfId="65" applyFont="1" applyBorder="1"/>
    <xf numFmtId="38" fontId="6" fillId="0" borderId="153" xfId="65" applyFont="1" applyBorder="1"/>
    <xf numFmtId="38" fontId="6" fillId="0" borderId="154" xfId="65" applyFont="1" applyBorder="1"/>
    <xf numFmtId="38" fontId="6" fillId="0" borderId="155" xfId="65" applyFont="1" applyBorder="1"/>
    <xf numFmtId="0" fontId="6" fillId="0" borderId="109" xfId="64" applyFont="1" applyBorder="1"/>
    <xf numFmtId="0" fontId="6" fillId="0" borderId="58" xfId="64" applyFont="1" applyBorder="1"/>
    <xf numFmtId="0" fontId="6" fillId="0" borderId="53" xfId="64" applyFont="1" applyBorder="1"/>
    <xf numFmtId="38" fontId="6" fillId="0" borderId="101" xfId="65" applyFont="1" applyBorder="1"/>
    <xf numFmtId="38" fontId="6" fillId="0" borderId="36" xfId="65" applyFont="1" applyBorder="1"/>
    <xf numFmtId="38" fontId="6" fillId="0" borderId="54" xfId="65" applyFont="1" applyBorder="1"/>
    <xf numFmtId="0" fontId="6" fillId="0" borderId="77" xfId="64" applyFont="1" applyBorder="1"/>
    <xf numFmtId="38" fontId="6" fillId="0" borderId="124" xfId="65" applyFont="1" applyBorder="1"/>
    <xf numFmtId="38" fontId="6" fillId="0" borderId="26" xfId="65" applyFont="1" applyBorder="1"/>
    <xf numFmtId="38" fontId="6" fillId="0" borderId="27" xfId="65" applyFont="1" applyBorder="1"/>
    <xf numFmtId="38" fontId="6" fillId="0" borderId="28" xfId="65" applyFont="1" applyBorder="1"/>
    <xf numFmtId="0" fontId="6" fillId="0" borderId="47" xfId="64" applyFont="1" applyBorder="1"/>
    <xf numFmtId="0" fontId="6" fillId="0" borderId="48" xfId="64" applyFont="1" applyBorder="1"/>
    <xf numFmtId="0" fontId="6" fillId="0" borderId="49" xfId="64" applyFont="1" applyBorder="1"/>
    <xf numFmtId="38" fontId="6" fillId="0" borderId="128" xfId="65" applyFont="1" applyBorder="1"/>
    <xf numFmtId="38" fontId="6" fillId="0" borderId="51" xfId="65" applyFont="1" applyBorder="1"/>
    <xf numFmtId="38" fontId="6" fillId="0" borderId="52" xfId="65" applyFont="1" applyBorder="1"/>
    <xf numFmtId="38" fontId="6" fillId="0" borderId="50" xfId="65" applyFont="1" applyBorder="1"/>
    <xf numFmtId="0" fontId="6" fillId="0" borderId="79" xfId="64" applyFont="1" applyBorder="1"/>
    <xf numFmtId="0" fontId="6" fillId="0" borderId="110" xfId="64" applyFont="1" applyBorder="1"/>
    <xf numFmtId="0" fontId="6" fillId="0" borderId="19" xfId="64" applyFont="1" applyBorder="1"/>
    <xf numFmtId="38" fontId="6" fillId="0" borderId="61" xfId="65" applyFont="1" applyBorder="1"/>
    <xf numFmtId="38" fontId="6" fillId="0" borderId="59" xfId="65" applyFont="1" applyBorder="1"/>
    <xf numFmtId="0" fontId="6" fillId="0" borderId="16" xfId="64" applyFont="1" applyBorder="1"/>
    <xf numFmtId="0" fontId="6" fillId="0" borderId="80" xfId="64" applyFont="1" applyBorder="1"/>
    <xf numFmtId="0" fontId="6" fillId="0" borderId="81" xfId="64" applyFont="1" applyBorder="1"/>
    <xf numFmtId="38" fontId="6" fillId="0" borderId="111" xfId="65" applyFont="1" applyBorder="1"/>
    <xf numFmtId="38" fontId="6" fillId="0" borderId="21" xfId="65" applyFont="1" applyBorder="1"/>
    <xf numFmtId="38" fontId="6" fillId="0" borderId="22" xfId="65" applyFont="1" applyBorder="1"/>
    <xf numFmtId="38" fontId="6" fillId="0" borderId="20" xfId="65" applyFont="1" applyBorder="1"/>
    <xf numFmtId="0" fontId="6" fillId="0" borderId="68" xfId="64" applyFont="1" applyBorder="1"/>
    <xf numFmtId="0" fontId="6" fillId="0" borderId="18" xfId="64" applyFont="1" applyBorder="1"/>
    <xf numFmtId="0" fontId="6" fillId="0" borderId="82" xfId="64" applyFont="1" applyBorder="1"/>
    <xf numFmtId="0" fontId="6" fillId="0" borderId="62" xfId="64" applyFont="1" applyBorder="1"/>
    <xf numFmtId="0" fontId="6" fillId="0" borderId="63" xfId="64" applyFont="1" applyBorder="1"/>
    <xf numFmtId="38" fontId="6" fillId="0" borderId="127" xfId="65" applyFont="1" applyBorder="1"/>
    <xf numFmtId="38" fontId="6" fillId="0" borderId="65" xfId="65" applyFont="1" applyBorder="1"/>
    <xf numFmtId="38" fontId="6" fillId="0" borderId="66" xfId="65" applyFont="1" applyBorder="1"/>
    <xf numFmtId="38" fontId="6" fillId="0" borderId="64" xfId="65" applyFont="1" applyBorder="1"/>
    <xf numFmtId="0" fontId="6" fillId="0" borderId="0" xfId="64" applyFont="1" applyBorder="1" applyAlignment="1">
      <alignment horizontal="center"/>
    </xf>
    <xf numFmtId="38" fontId="6" fillId="0" borderId="0" xfId="65" applyFont="1" applyBorder="1"/>
    <xf numFmtId="38" fontId="6" fillId="0" borderId="0" xfId="64" applyNumberFormat="1" applyFont="1" applyBorder="1" applyAlignment="1">
      <alignment horizontal="right"/>
    </xf>
    <xf numFmtId="0" fontId="7" fillId="0" borderId="0" xfId="64" applyFont="1" applyAlignment="1">
      <alignment horizontal="center"/>
    </xf>
    <xf numFmtId="0" fontId="6" fillId="0" borderId="107" xfId="64" applyFont="1" applyBorder="1"/>
    <xf numFmtId="0" fontId="6" fillId="0" borderId="38" xfId="64" applyFont="1" applyBorder="1"/>
    <xf numFmtId="38" fontId="6" fillId="0" borderId="26" xfId="64" applyNumberFormat="1" applyFont="1" applyBorder="1"/>
    <xf numFmtId="38" fontId="6" fillId="0" borderId="27" xfId="64" applyNumberFormat="1" applyFont="1" applyBorder="1"/>
    <xf numFmtId="38" fontId="6" fillId="0" borderId="28" xfId="64" applyNumberFormat="1" applyFont="1" applyBorder="1"/>
    <xf numFmtId="0" fontId="6" fillId="0" borderId="92" xfId="64" applyFont="1" applyBorder="1"/>
    <xf numFmtId="0" fontId="6" fillId="0" borderId="157" xfId="64" applyFont="1" applyBorder="1"/>
    <xf numFmtId="0" fontId="6" fillId="0" borderId="33" xfId="64" applyFont="1" applyBorder="1"/>
    <xf numFmtId="0" fontId="6" fillId="0" borderId="69" xfId="64" applyFont="1" applyBorder="1"/>
    <xf numFmtId="0" fontId="6" fillId="0" borderId="115" xfId="64" applyFont="1" applyBorder="1"/>
    <xf numFmtId="0" fontId="6" fillId="0" borderId="72" xfId="64" applyFont="1" applyBorder="1"/>
    <xf numFmtId="0" fontId="6" fillId="0" borderId="73" xfId="64" applyFont="1" applyBorder="1"/>
    <xf numFmtId="38" fontId="6" fillId="0" borderId="74" xfId="65" applyFont="1" applyBorder="1"/>
    <xf numFmtId="38" fontId="6" fillId="0" borderId="75" xfId="65" applyFont="1" applyBorder="1"/>
    <xf numFmtId="38" fontId="6" fillId="0" borderId="76" xfId="65" applyFont="1" applyBorder="1"/>
    <xf numFmtId="0" fontId="6" fillId="0" borderId="78" xfId="64" applyFont="1" applyBorder="1"/>
    <xf numFmtId="0" fontId="6" fillId="0" borderId="31" xfId="64" applyFont="1" applyBorder="1"/>
    <xf numFmtId="0" fontId="6" fillId="0" borderId="54" xfId="64" applyFont="1" applyBorder="1"/>
    <xf numFmtId="0" fontId="6" fillId="0" borderId="155" xfId="64" applyFont="1" applyBorder="1"/>
    <xf numFmtId="0" fontId="6" fillId="0" borderId="79" xfId="64" quotePrefix="1" applyFont="1" applyBorder="1" applyAlignment="1">
      <alignment horizontal="left"/>
    </xf>
    <xf numFmtId="0" fontId="6" fillId="0" borderId="2" xfId="64" applyFont="1" applyBorder="1"/>
    <xf numFmtId="0" fontId="6" fillId="0" borderId="158" xfId="64" applyFont="1" applyBorder="1"/>
    <xf numFmtId="0" fontId="7" fillId="0" borderId="0" xfId="64" applyFont="1"/>
    <xf numFmtId="0" fontId="55" fillId="0" borderId="0" xfId="64" applyFont="1" applyFill="1" applyBorder="1" applyAlignment="1">
      <alignment horizontal="center"/>
    </xf>
    <xf numFmtId="0" fontId="6" fillId="0" borderId="90" xfId="64" applyFont="1" applyBorder="1"/>
    <xf numFmtId="38" fontId="6" fillId="0" borderId="86" xfId="65" applyFont="1" applyBorder="1"/>
    <xf numFmtId="38" fontId="6" fillId="0" borderId="87" xfId="65" applyFont="1" applyBorder="1"/>
    <xf numFmtId="0" fontId="6" fillId="0" borderId="88" xfId="64" applyFont="1" applyBorder="1"/>
    <xf numFmtId="0" fontId="6" fillId="0" borderId="96" xfId="64" applyFont="1" applyBorder="1"/>
    <xf numFmtId="0" fontId="6" fillId="0" borderId="97" xfId="64" applyFont="1" applyBorder="1"/>
    <xf numFmtId="0" fontId="6" fillId="0" borderId="98" xfId="64" applyFont="1" applyBorder="1"/>
    <xf numFmtId="38" fontId="6" fillId="0" borderId="160" xfId="65" applyFont="1" applyBorder="1"/>
    <xf numFmtId="38" fontId="6" fillId="0" borderId="99" xfId="65" applyFont="1" applyBorder="1"/>
    <xf numFmtId="38" fontId="6" fillId="0" borderId="100" xfId="65" applyFont="1" applyBorder="1"/>
    <xf numFmtId="178" fontId="6" fillId="0" borderId="0" xfId="64" applyNumberFormat="1" applyFont="1" applyBorder="1"/>
    <xf numFmtId="0" fontId="6" fillId="0" borderId="83" xfId="64" applyFont="1" applyBorder="1"/>
    <xf numFmtId="0" fontId="6" fillId="0" borderId="84" xfId="64" applyFont="1" applyBorder="1"/>
    <xf numFmtId="40" fontId="6" fillId="0" borderId="86" xfId="65" applyNumberFormat="1" applyFont="1" applyBorder="1"/>
    <xf numFmtId="40" fontId="6" fillId="0" borderId="87" xfId="65" applyNumberFormat="1" applyFont="1" applyBorder="1"/>
    <xf numFmtId="179" fontId="6" fillId="0" borderId="0" xfId="64" applyNumberFormat="1" applyFont="1" applyBorder="1"/>
    <xf numFmtId="40" fontId="6" fillId="0" borderId="126" xfId="65" applyNumberFormat="1" applyFont="1" applyBorder="1"/>
    <xf numFmtId="40" fontId="6" fillId="0" borderId="43" xfId="65" applyNumberFormat="1" applyFont="1" applyBorder="1"/>
    <xf numFmtId="40" fontId="6" fillId="0" borderId="32" xfId="65" applyNumberFormat="1" applyFont="1" applyBorder="1"/>
    <xf numFmtId="40" fontId="6" fillId="0" borderId="0" xfId="64" applyNumberFormat="1" applyFont="1" applyBorder="1"/>
    <xf numFmtId="0" fontId="6" fillId="0" borderId="162" xfId="64" applyFont="1" applyBorder="1"/>
    <xf numFmtId="0" fontId="6" fillId="0" borderId="147" xfId="64" applyFont="1" applyBorder="1"/>
    <xf numFmtId="0" fontId="6" fillId="0" borderId="163" xfId="64" applyFont="1" applyBorder="1"/>
    <xf numFmtId="40" fontId="6" fillId="0" borderId="96" xfId="65" applyNumberFormat="1" applyFont="1" applyBorder="1"/>
    <xf numFmtId="40" fontId="6" fillId="0" borderId="97" xfId="65" applyNumberFormat="1" applyFont="1" applyBorder="1"/>
    <xf numFmtId="38" fontId="6" fillId="0" borderId="0" xfId="64" applyNumberFormat="1" applyFont="1" applyBorder="1"/>
    <xf numFmtId="0" fontId="13" fillId="0" borderId="0" xfId="64" applyFont="1" applyFill="1" applyBorder="1" applyAlignment="1">
      <alignment horizontal="center" vertical="center" wrapText="1"/>
    </xf>
    <xf numFmtId="0" fontId="6" fillId="0" borderId="0" xfId="64" applyFont="1" applyFill="1" applyBorder="1"/>
    <xf numFmtId="40" fontId="6" fillId="0" borderId="0" xfId="65" applyNumberFormat="1" applyFont="1" applyFill="1" applyBorder="1"/>
    <xf numFmtId="0" fontId="6" fillId="0" borderId="0" xfId="64" applyFont="1" applyFill="1"/>
    <xf numFmtId="38" fontId="6" fillId="0" borderId="0" xfId="64" applyNumberFormat="1" applyFont="1" applyFill="1" applyBorder="1"/>
    <xf numFmtId="0" fontId="56" fillId="0" borderId="0" xfId="64" applyFont="1" applyBorder="1"/>
    <xf numFmtId="0" fontId="56" fillId="0" borderId="0" xfId="64" quotePrefix="1" applyFont="1" applyBorder="1" applyAlignment="1">
      <alignment horizontal="left"/>
    </xf>
    <xf numFmtId="0" fontId="9" fillId="0" borderId="0" xfId="64" applyFont="1" applyAlignment="1">
      <alignment horizontal="left"/>
    </xf>
    <xf numFmtId="38" fontId="6" fillId="0" borderId="33" xfId="65" applyFont="1" applyBorder="1"/>
    <xf numFmtId="38" fontId="5" fillId="27" borderId="111" xfId="44" applyFont="1" applyFill="1" applyBorder="1" applyAlignment="1">
      <alignment horizontal="center"/>
    </xf>
    <xf numFmtId="38" fontId="5" fillId="27" borderId="21" xfId="44" applyFont="1" applyFill="1" applyBorder="1" applyAlignment="1">
      <alignment horizontal="center"/>
    </xf>
    <xf numFmtId="38" fontId="5" fillId="27" borderId="22" xfId="44" applyFont="1" applyFill="1" applyBorder="1" applyAlignment="1">
      <alignment horizontal="center"/>
    </xf>
    <xf numFmtId="0" fontId="10" fillId="27" borderId="77" xfId="0" applyFont="1" applyFill="1" applyBorder="1" applyAlignment="1">
      <alignment vertical="center" wrapText="1"/>
    </xf>
    <xf numFmtId="0" fontId="42" fillId="27" borderId="79" xfId="0" applyFont="1" applyFill="1" applyBorder="1" applyAlignment="1">
      <alignment vertical="center" wrapText="1"/>
    </xf>
    <xf numFmtId="0" fontId="42" fillId="27" borderId="16" xfId="0" applyFont="1" applyFill="1" applyBorder="1" applyAlignment="1">
      <alignment vertical="center" wrapText="1"/>
    </xf>
    <xf numFmtId="0" fontId="11" fillId="27" borderId="111" xfId="0" applyFont="1" applyFill="1" applyBorder="1" applyAlignment="1">
      <alignment horizontal="justify" wrapText="1"/>
    </xf>
    <xf numFmtId="0" fontId="11" fillId="27" borderId="21" xfId="0" applyFont="1" applyFill="1" applyBorder="1" applyAlignment="1">
      <alignment horizontal="justify" wrapText="1"/>
    </xf>
    <xf numFmtId="0" fontId="11" fillId="27" borderId="22" xfId="0" applyFont="1" applyFill="1" applyBorder="1" applyAlignment="1">
      <alignment horizontal="justify" wrapText="1"/>
    </xf>
    <xf numFmtId="0" fontId="10" fillId="27" borderId="16" xfId="0" applyFont="1" applyFill="1" applyBorder="1" applyAlignment="1">
      <alignment vertical="center" wrapText="1"/>
    </xf>
    <xf numFmtId="0" fontId="10" fillId="27" borderId="108" xfId="0" applyFont="1" applyFill="1" applyBorder="1" applyAlignment="1">
      <alignment vertical="center" wrapText="1"/>
    </xf>
    <xf numFmtId="0" fontId="10" fillId="27" borderId="79" xfId="0" applyFont="1" applyFill="1" applyBorder="1" applyAlignment="1">
      <alignment vertical="center" wrapText="1"/>
    </xf>
    <xf numFmtId="0" fontId="10" fillId="27" borderId="29" xfId="0" applyFont="1" applyFill="1" applyBorder="1" applyAlignment="1">
      <alignment vertical="center" wrapText="1"/>
    </xf>
    <xf numFmtId="0" fontId="10" fillId="27" borderId="110" xfId="0" applyFont="1" applyFill="1" applyBorder="1" applyAlignment="1">
      <alignment vertical="center" wrapText="1"/>
    </xf>
    <xf numFmtId="0" fontId="10" fillId="27" borderId="16" xfId="0" applyFont="1" applyFill="1" applyBorder="1" applyAlignment="1">
      <alignment horizontal="justify" wrapText="1"/>
    </xf>
    <xf numFmtId="38" fontId="8" fillId="27" borderId="108" xfId="44" applyFont="1" applyFill="1" applyBorder="1" applyAlignment="1">
      <alignment horizontal="center" vertical="center"/>
    </xf>
    <xf numFmtId="38" fontId="8" fillId="27" borderId="79" xfId="44" applyFont="1" applyFill="1" applyBorder="1" applyAlignment="1">
      <alignment horizontal="center" vertical="center"/>
    </xf>
    <xf numFmtId="38" fontId="42" fillId="27" borderId="16" xfId="44" applyFont="1" applyFill="1" applyBorder="1"/>
    <xf numFmtId="0" fontId="10" fillId="25" borderId="0" xfId="59" applyFont="1" applyFill="1" applyBorder="1" applyAlignment="1">
      <alignment horizontal="center" vertical="center" wrapText="1"/>
    </xf>
    <xf numFmtId="0" fontId="10" fillId="25" borderId="0" xfId="59" applyFont="1" applyFill="1" applyBorder="1" applyAlignment="1">
      <alignment vertical="center"/>
    </xf>
    <xf numFmtId="0" fontId="10" fillId="0" borderId="0" xfId="59" applyFont="1" applyBorder="1" applyAlignment="1">
      <alignment vertical="center"/>
    </xf>
    <xf numFmtId="0" fontId="10" fillId="0" borderId="0" xfId="0" applyFont="1" applyFill="1"/>
    <xf numFmtId="0" fontId="42" fillId="0" borderId="0" xfId="64" quotePrefix="1" applyFont="1" applyBorder="1" applyAlignment="1">
      <alignment horizontal="left"/>
    </xf>
    <xf numFmtId="0" fontId="42" fillId="0" borderId="0" xfId="64" applyFont="1"/>
    <xf numFmtId="0" fontId="42" fillId="0" borderId="0" xfId="64" quotePrefix="1" applyFont="1" applyAlignment="1">
      <alignment horizontal="left"/>
    </xf>
    <xf numFmtId="0" fontId="10" fillId="0" borderId="2" xfId="59" applyFont="1" applyBorder="1" applyAlignment="1">
      <alignment vertical="center"/>
    </xf>
    <xf numFmtId="0" fontId="10" fillId="0" borderId="81" xfId="59" applyFont="1" applyBorder="1" applyAlignment="1">
      <alignment vertical="center"/>
    </xf>
    <xf numFmtId="0" fontId="5" fillId="0" borderId="68" xfId="59" applyFont="1" applyBorder="1" applyAlignment="1">
      <alignment horizontal="center" vertical="center"/>
    </xf>
    <xf numFmtId="0" fontId="5" fillId="0" borderId="108" xfId="59" applyFont="1" applyBorder="1" applyAlignment="1">
      <alignment horizontal="center" vertical="center"/>
    </xf>
    <xf numFmtId="0" fontId="57" fillId="0" borderId="0" xfId="64" applyFont="1" applyAlignment="1">
      <alignment horizontal="left" vertical="center"/>
    </xf>
    <xf numFmtId="0" fontId="10" fillId="0" borderId="18" xfId="59" applyFont="1" applyBorder="1" applyAlignment="1">
      <alignment vertical="center"/>
    </xf>
    <xf numFmtId="0" fontId="10" fillId="0" borderId="29" xfId="59" applyFont="1" applyBorder="1" applyAlignment="1">
      <alignment vertical="center"/>
    </xf>
    <xf numFmtId="0" fontId="10" fillId="0" borderId="19" xfId="59" applyFont="1" applyBorder="1" applyAlignment="1">
      <alignment horizontal="center" vertical="center" wrapText="1"/>
    </xf>
    <xf numFmtId="0" fontId="10" fillId="0" borderId="109" xfId="59" applyFont="1" applyBorder="1" applyAlignment="1">
      <alignment vertical="center"/>
    </xf>
    <xf numFmtId="38" fontId="6" fillId="0" borderId="164" xfId="65" applyFont="1" applyBorder="1"/>
    <xf numFmtId="38" fontId="6" fillId="0" borderId="165" xfId="65" applyFont="1" applyBorder="1"/>
    <xf numFmtId="40" fontId="6" fillId="0" borderId="164" xfId="65" applyNumberFormat="1" applyFont="1" applyBorder="1"/>
    <xf numFmtId="40" fontId="6" fillId="0" borderId="89" xfId="65" applyNumberFormat="1" applyFont="1" applyBorder="1"/>
    <xf numFmtId="40" fontId="6" fillId="0" borderId="166" xfId="65" applyNumberFormat="1" applyFont="1" applyBorder="1"/>
    <xf numFmtId="38" fontId="6" fillId="0" borderId="168" xfId="64" applyNumberFormat="1" applyFont="1" applyBorder="1" applyAlignment="1">
      <alignment horizontal="right"/>
    </xf>
    <xf numFmtId="38" fontId="6" fillId="0" borderId="137" xfId="64" applyNumberFormat="1" applyFont="1" applyBorder="1" applyAlignment="1">
      <alignment horizontal="right"/>
    </xf>
    <xf numFmtId="38" fontId="6" fillId="0" borderId="141" xfId="64" applyNumberFormat="1" applyFont="1" applyBorder="1" applyAlignment="1">
      <alignment horizontal="right"/>
    </xf>
    <xf numFmtId="38" fontId="6" fillId="0" borderId="169" xfId="64" applyNumberFormat="1" applyFont="1" applyBorder="1" applyAlignment="1">
      <alignment horizontal="right"/>
    </xf>
    <xf numFmtId="38" fontId="6" fillId="0" borderId="139" xfId="64" applyNumberFormat="1" applyFont="1" applyBorder="1" applyAlignment="1">
      <alignment horizontal="right"/>
    </xf>
    <xf numFmtId="38" fontId="6" fillId="0" borderId="170" xfId="64" applyNumberFormat="1" applyFont="1" applyBorder="1" applyAlignment="1">
      <alignment horizontal="right"/>
    </xf>
    <xf numFmtId="38" fontId="6" fillId="0" borderId="171" xfId="64" applyNumberFormat="1" applyFont="1" applyBorder="1" applyAlignment="1">
      <alignment horizontal="right"/>
    </xf>
    <xf numFmtId="38" fontId="6" fillId="0" borderId="172" xfId="64" applyNumberFormat="1" applyFont="1" applyBorder="1" applyAlignment="1">
      <alignment horizontal="right"/>
    </xf>
    <xf numFmtId="38" fontId="6" fillId="0" borderId="173" xfId="64" applyNumberFormat="1" applyFont="1" applyBorder="1"/>
    <xf numFmtId="38" fontId="6" fillId="0" borderId="72" xfId="65" applyFont="1" applyBorder="1"/>
    <xf numFmtId="38" fontId="6" fillId="0" borderId="174" xfId="65" applyFont="1" applyBorder="1"/>
    <xf numFmtId="38" fontId="6" fillId="0" borderId="78" xfId="65" applyFont="1" applyBorder="1"/>
    <xf numFmtId="38" fontId="6" fillId="0" borderId="175" xfId="65" applyFont="1" applyBorder="1"/>
    <xf numFmtId="38" fontId="6" fillId="0" borderId="176" xfId="65" applyFont="1" applyBorder="1"/>
    <xf numFmtId="38" fontId="6" fillId="0" borderId="177" xfId="65" applyFont="1" applyBorder="1"/>
    <xf numFmtId="38" fontId="6" fillId="0" borderId="135" xfId="64" applyNumberFormat="1" applyFont="1" applyBorder="1" applyAlignment="1">
      <alignment horizontal="right"/>
    </xf>
    <xf numFmtId="38" fontId="6" fillId="0" borderId="133" xfId="64" applyNumberFormat="1" applyFont="1" applyBorder="1" applyAlignment="1">
      <alignment horizontal="right"/>
    </xf>
    <xf numFmtId="38" fontId="6" fillId="0" borderId="178" xfId="65" applyFont="1" applyBorder="1"/>
    <xf numFmtId="38" fontId="6" fillId="0" borderId="137" xfId="65" applyFont="1" applyBorder="1"/>
    <xf numFmtId="38" fontId="6" fillId="0" borderId="179" xfId="64" applyNumberFormat="1" applyFont="1" applyBorder="1" applyAlignment="1">
      <alignment horizontal="right"/>
    </xf>
    <xf numFmtId="38" fontId="6" fillId="0" borderId="180" xfId="64" applyNumberFormat="1" applyFont="1" applyBorder="1" applyAlignment="1">
      <alignment horizontal="right"/>
    </xf>
    <xf numFmtId="38" fontId="6" fillId="0" borderId="172" xfId="65" applyFont="1" applyBorder="1"/>
    <xf numFmtId="38" fontId="6" fillId="0" borderId="92" xfId="65" applyFont="1" applyBorder="1"/>
    <xf numFmtId="38" fontId="6" fillId="0" borderId="56" xfId="65" applyFont="1" applyBorder="1"/>
    <xf numFmtId="38" fontId="6" fillId="0" borderId="181" xfId="65" applyFont="1" applyBorder="1"/>
    <xf numFmtId="38" fontId="6" fillId="0" borderId="182" xfId="65" applyFont="1" applyBorder="1"/>
    <xf numFmtId="38" fontId="6" fillId="0" borderId="173" xfId="65" applyFont="1" applyBorder="1"/>
    <xf numFmtId="38" fontId="6" fillId="0" borderId="183" xfId="65" applyFont="1" applyBorder="1"/>
    <xf numFmtId="0" fontId="58" fillId="25" borderId="148" xfId="64" applyFont="1" applyFill="1" applyBorder="1" applyAlignment="1">
      <alignment vertical="center"/>
    </xf>
    <xf numFmtId="0" fontId="58" fillId="25" borderId="67" xfId="64" applyFont="1" applyFill="1" applyBorder="1" applyAlignment="1">
      <alignment vertical="center"/>
    </xf>
    <xf numFmtId="0" fontId="58" fillId="25" borderId="149" xfId="64" applyFont="1" applyFill="1" applyBorder="1" applyAlignment="1">
      <alignment vertical="center"/>
    </xf>
    <xf numFmtId="0" fontId="58" fillId="25" borderId="149" xfId="64" applyFont="1" applyFill="1" applyBorder="1" applyAlignment="1">
      <alignment horizontal="center" vertical="center"/>
    </xf>
    <xf numFmtId="0" fontId="58" fillId="25" borderId="167" xfId="64" applyFont="1" applyFill="1" applyBorder="1" applyAlignment="1">
      <alignment horizontal="center" vertical="center"/>
    </xf>
    <xf numFmtId="0" fontId="59" fillId="25" borderId="159" xfId="64" applyFont="1" applyFill="1" applyBorder="1"/>
    <xf numFmtId="0" fontId="59" fillId="25" borderId="149" xfId="64" applyFont="1" applyFill="1" applyBorder="1" applyAlignment="1">
      <alignment horizontal="center"/>
    </xf>
    <xf numFmtId="0" fontId="59" fillId="25" borderId="150" xfId="64" applyFont="1" applyFill="1" applyBorder="1" applyAlignment="1">
      <alignment horizontal="center"/>
    </xf>
    <xf numFmtId="0" fontId="59" fillId="25" borderId="122" xfId="64" applyFont="1" applyFill="1" applyBorder="1"/>
    <xf numFmtId="3" fontId="6" fillId="0" borderId="43" xfId="44" applyNumberFormat="1" applyFont="1" applyFill="1" applyBorder="1" applyAlignment="1">
      <alignment horizontal="center"/>
    </xf>
    <xf numFmtId="0" fontId="6" fillId="0" borderId="118" xfId="64" applyFont="1" applyBorder="1"/>
    <xf numFmtId="3" fontId="6" fillId="0" borderId="112" xfId="44" applyNumberFormat="1" applyFont="1" applyFill="1" applyBorder="1"/>
    <xf numFmtId="3" fontId="6" fillId="0" borderId="193" xfId="44" applyNumberFormat="1" applyFont="1" applyFill="1" applyBorder="1"/>
    <xf numFmtId="0" fontId="6" fillId="0" borderId="37" xfId="64" applyFont="1" applyBorder="1"/>
    <xf numFmtId="0" fontId="6" fillId="0" borderId="192" xfId="64" applyFont="1" applyBorder="1"/>
    <xf numFmtId="3" fontId="6" fillId="0" borderId="70" xfId="44" applyNumberFormat="1" applyFont="1" applyFill="1" applyBorder="1" applyAlignment="1">
      <alignment horizontal="center"/>
    </xf>
    <xf numFmtId="3" fontId="6" fillId="0" borderId="143" xfId="44" applyNumberFormat="1" applyFont="1" applyFill="1" applyBorder="1" applyAlignment="1">
      <alignment horizontal="center"/>
    </xf>
    <xf numFmtId="3" fontId="6" fillId="0" borderId="65" xfId="44" applyNumberFormat="1" applyFont="1" applyFill="1" applyBorder="1" applyAlignment="1">
      <alignment horizontal="center"/>
    </xf>
    <xf numFmtId="0" fontId="58" fillId="25" borderId="67" xfId="64" applyFont="1" applyFill="1" applyBorder="1" applyAlignment="1">
      <alignment horizontal="center" vertical="center"/>
    </xf>
    <xf numFmtId="3" fontId="6" fillId="0" borderId="0" xfId="44" applyNumberFormat="1" applyFont="1" applyFill="1"/>
    <xf numFmtId="3" fontId="7" fillId="0" borderId="0" xfId="44" applyNumberFormat="1" applyFont="1" applyFill="1" applyAlignment="1">
      <alignment horizontal="center"/>
    </xf>
    <xf numFmtId="3" fontId="6" fillId="0" borderId="17" xfId="44" applyNumberFormat="1" applyFont="1" applyFill="1" applyBorder="1"/>
    <xf numFmtId="3" fontId="6" fillId="0" borderId="27" xfId="44" applyNumberFormat="1" applyFont="1" applyFill="1" applyBorder="1"/>
    <xf numFmtId="3" fontId="6" fillId="0" borderId="30" xfId="44" applyNumberFormat="1" applyFont="1" applyFill="1" applyBorder="1"/>
    <xf numFmtId="3" fontId="6" fillId="0" borderId="32" xfId="44" applyNumberFormat="1" applyFont="1" applyFill="1" applyBorder="1" applyAlignment="1">
      <alignment horizontal="center"/>
    </xf>
    <xf numFmtId="3" fontId="6" fillId="0" borderId="34" xfId="44" applyNumberFormat="1" applyFont="1" applyFill="1" applyBorder="1"/>
    <xf numFmtId="3" fontId="6" fillId="0" borderId="35" xfId="44" applyNumberFormat="1" applyFont="1" applyFill="1" applyBorder="1"/>
    <xf numFmtId="3" fontId="6" fillId="0" borderId="184" xfId="44" applyNumberFormat="1" applyFont="1" applyFill="1" applyBorder="1" applyAlignment="1">
      <alignment horizontal="right"/>
    </xf>
    <xf numFmtId="3" fontId="6" fillId="0" borderId="88" xfId="44" applyNumberFormat="1" applyFont="1" applyFill="1" applyBorder="1"/>
    <xf numFmtId="3" fontId="6" fillId="0" borderId="42" xfId="44" applyNumberFormat="1" applyFont="1" applyFill="1" applyBorder="1"/>
    <xf numFmtId="3" fontId="6" fillId="0" borderId="38" xfId="44" applyNumberFormat="1" applyFont="1" applyFill="1" applyBorder="1"/>
    <xf numFmtId="3" fontId="6" fillId="0" borderId="0" xfId="44" applyNumberFormat="1" applyFont="1" applyFill="1" applyBorder="1"/>
    <xf numFmtId="3" fontId="6" fillId="0" borderId="53" xfId="44" applyNumberFormat="1" applyFont="1" applyFill="1" applyBorder="1"/>
    <xf numFmtId="3" fontId="6" fillId="0" borderId="185" xfId="44" applyNumberFormat="1" applyFont="1" applyFill="1" applyBorder="1" applyAlignment="1">
      <alignment horizontal="right"/>
    </xf>
    <xf numFmtId="3" fontId="6" fillId="0" borderId="186" xfId="44" applyNumberFormat="1" applyFont="1" applyFill="1" applyBorder="1"/>
    <xf numFmtId="3" fontId="6" fillId="0" borderId="187" xfId="44" applyNumberFormat="1" applyFont="1" applyFill="1" applyBorder="1"/>
    <xf numFmtId="3" fontId="6" fillId="0" borderId="63" xfId="44" applyNumberFormat="1" applyFont="1" applyFill="1" applyBorder="1"/>
    <xf numFmtId="3" fontId="6" fillId="0" borderId="64" xfId="44" applyNumberFormat="1" applyFont="1" applyFill="1" applyBorder="1"/>
    <xf numFmtId="3" fontId="6" fillId="0" borderId="65" xfId="44" applyNumberFormat="1" applyFont="1" applyFill="1" applyBorder="1"/>
    <xf numFmtId="3" fontId="6" fillId="0" borderId="66" xfId="44" applyNumberFormat="1" applyFont="1" applyFill="1" applyBorder="1"/>
    <xf numFmtId="3" fontId="6" fillId="0" borderId="67" xfId="44" applyNumberFormat="1" applyFont="1" applyFill="1" applyBorder="1"/>
    <xf numFmtId="3" fontId="6" fillId="0" borderId="34" xfId="44" applyNumberFormat="1" applyFont="1" applyFill="1" applyBorder="1" applyAlignment="1">
      <alignment horizontal="center"/>
    </xf>
    <xf numFmtId="3" fontId="6" fillId="0" borderId="35" xfId="44" applyNumberFormat="1" applyFont="1" applyFill="1" applyBorder="1" applyAlignment="1">
      <alignment horizontal="center"/>
    </xf>
    <xf numFmtId="3" fontId="6" fillId="0" borderId="30" xfId="44" applyNumberFormat="1" applyFont="1" applyFill="1" applyBorder="1" applyAlignment="1">
      <alignment horizontal="center"/>
    </xf>
    <xf numFmtId="3" fontId="6" fillId="0" borderId="190" xfId="44" applyNumberFormat="1" applyFont="1" applyFill="1" applyBorder="1"/>
    <xf numFmtId="3" fontId="6" fillId="0" borderId="66" xfId="44" applyNumberFormat="1" applyFont="1" applyFill="1" applyBorder="1" applyAlignment="1">
      <alignment horizontal="center"/>
    </xf>
    <xf numFmtId="3" fontId="6" fillId="0" borderId="188" xfId="44" applyNumberFormat="1" applyFont="1" applyFill="1" applyBorder="1" applyAlignment="1">
      <alignment horizontal="right" vertical="top"/>
    </xf>
    <xf numFmtId="3" fontId="6" fillId="0" borderId="41" xfId="44" applyNumberFormat="1" applyFont="1" applyFill="1" applyBorder="1" applyAlignment="1">
      <alignment horizontal="center"/>
    </xf>
    <xf numFmtId="3" fontId="6" fillId="0" borderId="187" xfId="44" applyNumberFormat="1" applyFont="1" applyFill="1" applyBorder="1" applyAlignment="1">
      <alignment horizontal="center"/>
    </xf>
    <xf numFmtId="3" fontId="6" fillId="0" borderId="147" xfId="44" applyNumberFormat="1" applyFont="1" applyFill="1" applyBorder="1" applyAlignment="1">
      <alignment horizontal="center"/>
    </xf>
    <xf numFmtId="3" fontId="6" fillId="0" borderId="191" xfId="44" applyNumberFormat="1" applyFont="1" applyFill="1" applyBorder="1"/>
    <xf numFmtId="3" fontId="6" fillId="0" borderId="143" xfId="44" applyNumberFormat="1" applyFont="1" applyFill="1" applyBorder="1"/>
    <xf numFmtId="3" fontId="6" fillId="0" borderId="144" xfId="44" applyNumberFormat="1" applyFont="1" applyFill="1" applyBorder="1"/>
    <xf numFmtId="180" fontId="6" fillId="0" borderId="65" xfId="44" applyNumberFormat="1" applyFont="1" applyFill="1" applyBorder="1" applyAlignment="1">
      <alignment horizontal="center"/>
    </xf>
    <xf numFmtId="180" fontId="6" fillId="0" borderId="189" xfId="44" applyNumberFormat="1" applyFont="1" applyFill="1" applyBorder="1" applyAlignment="1">
      <alignment horizontal="center"/>
    </xf>
    <xf numFmtId="0" fontId="9" fillId="25" borderId="0" xfId="59" applyFont="1" applyFill="1"/>
    <xf numFmtId="0" fontId="61" fillId="25" borderId="0" xfId="67" applyFont="1" applyFill="1">
      <alignment vertical="center"/>
    </xf>
    <xf numFmtId="0" fontId="62" fillId="25" borderId="0" xfId="67" applyFont="1" applyFill="1">
      <alignment vertical="center"/>
    </xf>
    <xf numFmtId="0" fontId="62" fillId="25" borderId="0" xfId="67" applyFont="1" applyFill="1" applyBorder="1">
      <alignment vertical="center"/>
    </xf>
    <xf numFmtId="38" fontId="62" fillId="25" borderId="0" xfId="68" applyFont="1" applyFill="1">
      <alignment vertical="center"/>
    </xf>
    <xf numFmtId="0" fontId="46" fillId="25" borderId="0" xfId="59" applyFont="1" applyFill="1" applyAlignment="1">
      <alignment horizontal="center"/>
    </xf>
    <xf numFmtId="0" fontId="64" fillId="25" borderId="0" xfId="67" applyFont="1" applyFill="1">
      <alignment vertical="center"/>
    </xf>
    <xf numFmtId="0" fontId="62" fillId="28" borderId="16" xfId="67" applyFont="1" applyFill="1" applyBorder="1">
      <alignment vertical="center"/>
    </xf>
    <xf numFmtId="0" fontId="62" fillId="28" borderId="16" xfId="67" applyFont="1" applyFill="1" applyBorder="1" applyAlignment="1">
      <alignment horizontal="center" vertical="center"/>
    </xf>
    <xf numFmtId="0" fontId="62" fillId="25" borderId="29" xfId="67" applyFont="1" applyFill="1" applyBorder="1" applyAlignment="1">
      <alignment horizontal="center" vertical="center"/>
    </xf>
    <xf numFmtId="0" fontId="62" fillId="25" borderId="16" xfId="67" applyFont="1" applyFill="1" applyBorder="1" applyAlignment="1">
      <alignment horizontal="center" vertical="center"/>
    </xf>
    <xf numFmtId="181" fontId="62" fillId="25" borderId="16" xfId="67" applyNumberFormat="1" applyFont="1" applyFill="1" applyBorder="1" applyAlignment="1">
      <alignment horizontal="right" vertical="center"/>
    </xf>
    <xf numFmtId="0" fontId="62" fillId="25" borderId="29" xfId="67" applyFont="1" applyFill="1" applyBorder="1" applyAlignment="1">
      <alignment horizontal="right" vertical="center" indent="1"/>
    </xf>
    <xf numFmtId="0" fontId="62" fillId="25" borderId="0" xfId="67" applyFont="1" applyFill="1" applyAlignment="1">
      <alignment horizontal="left" vertical="center"/>
    </xf>
    <xf numFmtId="181" fontId="62" fillId="25" borderId="0" xfId="67" applyNumberFormat="1" applyFont="1" applyFill="1" applyBorder="1" applyAlignment="1">
      <alignment horizontal="right" vertical="center" indent="1"/>
    </xf>
    <xf numFmtId="0" fontId="62" fillId="25" borderId="0" xfId="67" applyFont="1" applyFill="1" applyBorder="1" applyAlignment="1">
      <alignment horizontal="right" vertical="center" indent="1"/>
    </xf>
    <xf numFmtId="182" fontId="62" fillId="25" borderId="16" xfId="68" applyNumberFormat="1" applyFont="1" applyFill="1" applyBorder="1" applyAlignment="1">
      <alignment horizontal="right" vertical="center"/>
    </xf>
    <xf numFmtId="183" fontId="62" fillId="25" borderId="16" xfId="68" applyNumberFormat="1" applyFont="1" applyFill="1" applyBorder="1" applyAlignment="1">
      <alignment horizontal="right" vertical="center"/>
    </xf>
    <xf numFmtId="0" fontId="62" fillId="25" borderId="0" xfId="67" applyFont="1" applyFill="1" applyBorder="1" applyAlignment="1">
      <alignment horizontal="center" vertical="center"/>
    </xf>
    <xf numFmtId="0" fontId="62" fillId="25" borderId="0" xfId="67" applyFont="1" applyFill="1" applyBorder="1" applyAlignment="1">
      <alignment horizontal="left" vertical="center"/>
    </xf>
    <xf numFmtId="182" fontId="62" fillId="25" borderId="0" xfId="68" applyNumberFormat="1" applyFont="1" applyFill="1" applyBorder="1" applyAlignment="1">
      <alignment horizontal="right" vertical="center" indent="1"/>
    </xf>
    <xf numFmtId="0" fontId="62" fillId="25" borderId="108" xfId="67" applyFont="1" applyFill="1" applyBorder="1" applyAlignment="1">
      <alignment horizontal="center" vertical="center"/>
    </xf>
    <xf numFmtId="183" fontId="62" fillId="25" borderId="196" xfId="68" applyNumberFormat="1" applyFont="1" applyFill="1" applyBorder="1" applyAlignment="1">
      <alignment horizontal="right" vertical="center"/>
    </xf>
    <xf numFmtId="183" fontId="62" fillId="25" borderId="188" xfId="68" applyNumberFormat="1" applyFont="1" applyFill="1" applyBorder="1" applyAlignment="1">
      <alignment horizontal="right" vertical="center"/>
    </xf>
    <xf numFmtId="0" fontId="65" fillId="25" borderId="0" xfId="67" applyFont="1" applyFill="1" applyBorder="1" applyAlignment="1">
      <alignment horizontal="center" vertical="center" wrapText="1"/>
    </xf>
    <xf numFmtId="0" fontId="65" fillId="25" borderId="0" xfId="67" applyFont="1" applyFill="1" applyBorder="1" applyAlignment="1">
      <alignment horizontal="right" vertical="center"/>
    </xf>
    <xf numFmtId="0" fontId="65" fillId="25" borderId="0" xfId="67" applyFont="1" applyFill="1" applyBorder="1" applyAlignment="1">
      <alignment vertical="center"/>
    </xf>
    <xf numFmtId="0" fontId="65" fillId="25" borderId="0" xfId="67" applyFont="1" applyFill="1" applyBorder="1" applyAlignment="1">
      <alignment horizontal="left" vertical="center"/>
    </xf>
    <xf numFmtId="0" fontId="66" fillId="25" borderId="0" xfId="67" applyFont="1" applyFill="1">
      <alignment vertical="center"/>
    </xf>
    <xf numFmtId="0" fontId="65" fillId="25" borderId="0" xfId="67" applyFont="1" applyFill="1" applyBorder="1">
      <alignment vertical="center"/>
    </xf>
    <xf numFmtId="181" fontId="65" fillId="25" borderId="0" xfId="67" applyNumberFormat="1" applyFont="1" applyFill="1" applyBorder="1">
      <alignment vertical="center"/>
    </xf>
    <xf numFmtId="183" fontId="62" fillId="25" borderId="0" xfId="68" applyNumberFormat="1" applyFont="1" applyFill="1" applyBorder="1" applyAlignment="1">
      <alignment horizontal="right" vertical="center"/>
    </xf>
    <xf numFmtId="0" fontId="67" fillId="25" borderId="0" xfId="67" applyFont="1" applyFill="1" applyBorder="1">
      <alignment vertical="center"/>
    </xf>
    <xf numFmtId="0" fontId="68" fillId="25" borderId="0" xfId="67" applyFont="1" applyFill="1" applyBorder="1">
      <alignment vertical="center"/>
    </xf>
    <xf numFmtId="0" fontId="62" fillId="25" borderId="0" xfId="67" applyFont="1" applyFill="1" applyBorder="1" applyAlignment="1">
      <alignment horizontal="right" vertical="center"/>
    </xf>
    <xf numFmtId="0" fontId="62" fillId="29" borderId="16" xfId="67" applyFont="1" applyFill="1" applyBorder="1" applyAlignment="1">
      <alignment horizontal="center" vertical="center"/>
    </xf>
    <xf numFmtId="183" fontId="62" fillId="25" borderId="108" xfId="68" applyNumberFormat="1" applyFont="1" applyFill="1" applyBorder="1" applyAlignment="1">
      <alignment horizontal="right" vertical="center"/>
    </xf>
    <xf numFmtId="182" fontId="62" fillId="25" borderId="0" xfId="68" applyNumberFormat="1" applyFont="1" applyFill="1" applyBorder="1" applyAlignment="1">
      <alignment horizontal="right" vertical="center"/>
    </xf>
    <xf numFmtId="0" fontId="11" fillId="25" borderId="0" xfId="67" applyFont="1" applyFill="1" applyAlignment="1"/>
    <xf numFmtId="0" fontId="42" fillId="0" borderId="0" xfId="64" applyFont="1" applyFill="1" applyBorder="1"/>
    <xf numFmtId="0" fontId="42" fillId="0" borderId="0" xfId="64" applyFont="1" applyFill="1"/>
    <xf numFmtId="0" fontId="10" fillId="24" borderId="80" xfId="58" applyFont="1" applyFill="1" applyBorder="1" applyAlignment="1">
      <alignment horizontal="center" vertical="center"/>
    </xf>
    <xf numFmtId="0" fontId="44" fillId="0" borderId="2" xfId="60" applyFont="1" applyBorder="1" applyAlignment="1">
      <alignment horizontal="center" vertical="center"/>
    </xf>
    <xf numFmtId="0" fontId="44" fillId="0" borderId="81" xfId="60" applyFont="1" applyBorder="1" applyAlignment="1">
      <alignment horizontal="center" vertical="center"/>
    </xf>
    <xf numFmtId="49" fontId="10" fillId="24" borderId="80" xfId="58" applyNumberFormat="1" applyFont="1" applyFill="1" applyBorder="1" applyAlignment="1">
      <alignment horizontal="center" vertical="center"/>
    </xf>
    <xf numFmtId="49" fontId="10" fillId="24" borderId="81" xfId="58" applyNumberFormat="1" applyFont="1" applyFill="1" applyBorder="1" applyAlignment="1">
      <alignment horizontal="center" vertical="center"/>
    </xf>
    <xf numFmtId="0" fontId="10" fillId="24" borderId="81" xfId="58" applyFont="1" applyFill="1" applyBorder="1" applyAlignment="1">
      <alignment horizontal="center" vertical="center"/>
    </xf>
    <xf numFmtId="49" fontId="48" fillId="24" borderId="80" xfId="58" applyNumberFormat="1" applyFont="1" applyFill="1" applyBorder="1" applyAlignment="1">
      <alignment horizontal="center" vertical="center"/>
    </xf>
    <xf numFmtId="49" fontId="48" fillId="24" borderId="81" xfId="58" applyNumberFormat="1" applyFont="1" applyFill="1" applyBorder="1" applyAlignment="1">
      <alignment horizontal="center" vertical="center"/>
    </xf>
    <xf numFmtId="0" fontId="46" fillId="24" borderId="0" xfId="58" applyFont="1" applyFill="1" applyAlignment="1">
      <alignment horizontal="center" vertical="center"/>
    </xf>
    <xf numFmtId="0" fontId="10" fillId="24" borderId="0" xfId="58" applyFont="1" applyFill="1" applyAlignment="1">
      <alignment horizontal="left" vertical="center" wrapText="1"/>
    </xf>
    <xf numFmtId="0" fontId="10" fillId="24" borderId="23" xfId="58" applyFont="1" applyFill="1" applyBorder="1" applyAlignment="1">
      <alignment horizontal="center" vertical="center"/>
    </xf>
    <xf numFmtId="0" fontId="44" fillId="0" borderId="24" xfId="60" applyFont="1" applyBorder="1" applyAlignment="1">
      <alignment horizontal="center" vertical="center"/>
    </xf>
    <xf numFmtId="0" fontId="44" fillId="0" borderId="29" xfId="60" applyFont="1" applyBorder="1" applyAlignment="1">
      <alignment horizontal="center" vertical="center"/>
    </xf>
    <xf numFmtId="0" fontId="44" fillId="0" borderId="53" xfId="60" applyFont="1" applyBorder="1" applyAlignment="1">
      <alignment horizontal="center" vertical="center"/>
    </xf>
    <xf numFmtId="0" fontId="44" fillId="0" borderId="110" xfId="60" applyFont="1" applyBorder="1" applyAlignment="1">
      <alignment horizontal="center" vertical="center"/>
    </xf>
    <xf numFmtId="0" fontId="44" fillId="0" borderId="19" xfId="60" applyFont="1" applyBorder="1" applyAlignment="1">
      <alignment horizontal="center" vertical="center"/>
    </xf>
    <xf numFmtId="0" fontId="10" fillId="24" borderId="80" xfId="58" applyFont="1" applyFill="1" applyBorder="1" applyAlignment="1">
      <alignment horizontal="left" vertical="center"/>
    </xf>
    <xf numFmtId="0" fontId="10" fillId="24" borderId="2" xfId="58" applyFont="1" applyFill="1" applyBorder="1" applyAlignment="1">
      <alignment horizontal="left" vertical="center"/>
    </xf>
    <xf numFmtId="0" fontId="44" fillId="0" borderId="2" xfId="60" applyFont="1" applyBorder="1" applyAlignment="1">
      <alignment vertical="center"/>
    </xf>
    <xf numFmtId="0" fontId="44" fillId="0" borderId="81" xfId="60" applyFont="1" applyBorder="1" applyAlignment="1">
      <alignment vertical="center"/>
    </xf>
    <xf numFmtId="0" fontId="10" fillId="24" borderId="0" xfId="58" applyFont="1" applyFill="1" applyAlignment="1">
      <alignment vertical="center" wrapText="1"/>
    </xf>
    <xf numFmtId="0" fontId="10" fillId="24" borderId="81" xfId="58" applyFont="1" applyFill="1" applyBorder="1" applyAlignment="1">
      <alignment horizontal="left" vertical="center"/>
    </xf>
    <xf numFmtId="0" fontId="10" fillId="24" borderId="2" xfId="58" applyFont="1" applyFill="1" applyBorder="1" applyAlignment="1">
      <alignment horizontal="center" vertical="center"/>
    </xf>
    <xf numFmtId="0" fontId="10" fillId="0" borderId="117" xfId="59" applyFont="1" applyBorder="1" applyAlignment="1">
      <alignment vertical="center" wrapText="1"/>
    </xf>
    <xf numFmtId="0" fontId="10" fillId="0" borderId="1" xfId="59" applyFont="1" applyBorder="1" applyAlignment="1">
      <alignment vertical="center" wrapText="1"/>
    </xf>
    <xf numFmtId="0" fontId="10" fillId="0" borderId="118" xfId="59" applyFont="1" applyBorder="1" applyAlignment="1">
      <alignment vertical="center" wrapText="1"/>
    </xf>
    <xf numFmtId="0" fontId="10" fillId="0" borderId="120" xfId="59" applyFont="1" applyBorder="1" applyAlignment="1">
      <alignment horizontal="center" vertical="center"/>
    </xf>
    <xf numFmtId="0" fontId="10" fillId="0" borderId="121" xfId="59" applyFont="1" applyBorder="1" applyAlignment="1">
      <alignment horizontal="center" vertical="center"/>
    </xf>
    <xf numFmtId="0" fontId="46" fillId="0" borderId="0" xfId="59" applyFont="1" applyAlignment="1">
      <alignment horizontal="center"/>
    </xf>
    <xf numFmtId="0" fontId="10" fillId="0" borderId="29" xfId="59" applyFont="1" applyBorder="1" applyAlignment="1">
      <alignment vertical="center" wrapText="1"/>
    </xf>
    <xf numFmtId="0" fontId="10" fillId="0" borderId="0" xfId="59" applyFont="1" applyBorder="1" applyAlignment="1">
      <alignment vertical="center" wrapText="1"/>
    </xf>
    <xf numFmtId="0" fontId="10" fillId="0" borderId="53" xfId="59" applyFont="1" applyBorder="1" applyAlignment="1">
      <alignment vertical="center" wrapText="1"/>
    </xf>
    <xf numFmtId="0" fontId="10" fillId="0" borderId="80" xfId="59" applyFont="1" applyBorder="1" applyAlignment="1">
      <alignment vertical="center" wrapText="1"/>
    </xf>
    <xf numFmtId="0" fontId="10" fillId="0" borderId="2" xfId="59" applyFont="1" applyBorder="1" applyAlignment="1">
      <alignment vertical="center"/>
    </xf>
    <xf numFmtId="0" fontId="10" fillId="0" borderId="81" xfId="59" applyFont="1" applyBorder="1" applyAlignment="1">
      <alignment vertical="center"/>
    </xf>
    <xf numFmtId="0" fontId="5" fillId="0" borderId="80" xfId="59" applyFont="1" applyBorder="1" applyAlignment="1">
      <alignment horizontal="center" vertical="center"/>
    </xf>
    <xf numFmtId="0" fontId="5" fillId="0" borderId="81" xfId="59" applyFont="1" applyBorder="1" applyAlignment="1">
      <alignment horizontal="center" vertical="center"/>
    </xf>
    <xf numFmtId="0" fontId="5" fillId="0" borderId="23" xfId="59" applyFont="1" applyBorder="1" applyAlignment="1">
      <alignment horizontal="center" vertical="center"/>
    </xf>
    <xf numFmtId="0" fontId="5" fillId="0" borderId="68" xfId="59" applyFont="1" applyBorder="1" applyAlignment="1">
      <alignment horizontal="center" vertical="center"/>
    </xf>
    <xf numFmtId="0" fontId="5" fillId="0" borderId="24" xfId="59" applyFont="1" applyBorder="1" applyAlignment="1">
      <alignment horizontal="center" vertical="center"/>
    </xf>
    <xf numFmtId="0" fontId="5" fillId="0" borderId="71" xfId="59" applyFont="1" applyBorder="1" applyAlignment="1">
      <alignment horizontal="center" vertical="center"/>
    </xf>
    <xf numFmtId="0" fontId="5" fillId="0" borderId="115" xfId="59" applyFont="1" applyBorder="1" applyAlignment="1">
      <alignment horizontal="center" vertical="center"/>
    </xf>
    <xf numFmtId="0" fontId="5" fillId="0" borderId="116" xfId="59" applyFont="1" applyBorder="1" applyAlignment="1">
      <alignment horizontal="center" vertical="center"/>
    </xf>
    <xf numFmtId="0" fontId="5" fillId="0" borderId="108" xfId="59" applyFont="1" applyBorder="1" applyAlignment="1">
      <alignment horizontal="center" vertical="center"/>
    </xf>
    <xf numFmtId="0" fontId="5" fillId="0" borderId="106" xfId="59" applyFont="1" applyBorder="1" applyAlignment="1">
      <alignment horizontal="center" vertical="center"/>
    </xf>
    <xf numFmtId="0" fontId="62" fillId="25" borderId="117" xfId="67" applyFont="1" applyFill="1" applyBorder="1" applyAlignment="1">
      <alignment horizontal="center" vertical="center"/>
    </xf>
    <xf numFmtId="0" fontId="62" fillId="25" borderId="1" xfId="67" applyFont="1" applyFill="1" applyBorder="1" applyAlignment="1">
      <alignment horizontal="center" vertical="center"/>
    </xf>
    <xf numFmtId="0" fontId="62" fillId="25" borderId="121" xfId="67" applyFont="1" applyFill="1" applyBorder="1" applyAlignment="1">
      <alignment horizontal="center" vertical="center"/>
    </xf>
    <xf numFmtId="0" fontId="62" fillId="0" borderId="80" xfId="67" applyFont="1" applyFill="1" applyBorder="1" applyAlignment="1">
      <alignment horizontal="left" vertical="center" indent="1"/>
    </xf>
    <xf numFmtId="0" fontId="62" fillId="0" borderId="2" xfId="67" applyFont="1" applyFill="1" applyBorder="1" applyAlignment="1">
      <alignment horizontal="left" vertical="center" indent="1"/>
    </xf>
    <xf numFmtId="0" fontId="65" fillId="0" borderId="81" xfId="67" applyFont="1" applyBorder="1" applyAlignment="1">
      <alignment horizontal="left" vertical="center" indent="1"/>
    </xf>
    <xf numFmtId="0" fontId="62" fillId="25" borderId="80" xfId="67" applyFont="1" applyFill="1" applyBorder="1" applyAlignment="1">
      <alignment horizontal="center" vertical="center"/>
    </xf>
    <xf numFmtId="0" fontId="62" fillId="25" borderId="2" xfId="67" applyFont="1" applyFill="1" applyBorder="1" applyAlignment="1">
      <alignment horizontal="center" vertical="center"/>
    </xf>
    <xf numFmtId="0" fontId="62" fillId="25" borderId="81" xfId="67" applyFont="1" applyFill="1" applyBorder="1" applyAlignment="1">
      <alignment horizontal="center" vertical="center"/>
    </xf>
    <xf numFmtId="0" fontId="62" fillId="28" borderId="80" xfId="67" applyFont="1" applyFill="1" applyBorder="1" applyAlignment="1">
      <alignment horizontal="center" vertical="center"/>
    </xf>
    <xf numFmtId="0" fontId="62" fillId="28" borderId="2" xfId="67" applyFont="1" applyFill="1" applyBorder="1" applyAlignment="1">
      <alignment horizontal="center" vertical="center"/>
    </xf>
    <xf numFmtId="0" fontId="65" fillId="0" borderId="81" xfId="67" applyFont="1" applyBorder="1" applyAlignment="1">
      <alignment vertical="center"/>
    </xf>
    <xf numFmtId="0" fontId="62" fillId="0" borderId="80" xfId="67" applyFont="1" applyFill="1" applyBorder="1" applyAlignment="1">
      <alignment horizontal="left" vertical="center" wrapText="1" indent="1"/>
    </xf>
    <xf numFmtId="0" fontId="62" fillId="0" borderId="2" xfId="67" applyFont="1" applyFill="1" applyBorder="1" applyAlignment="1">
      <alignment horizontal="left" vertical="center" wrapText="1" indent="1"/>
    </xf>
    <xf numFmtId="0" fontId="65" fillId="0" borderId="81" xfId="67" applyFont="1" applyBorder="1" applyAlignment="1">
      <alignment horizontal="left" vertical="center" wrapText="1" indent="1"/>
    </xf>
    <xf numFmtId="0" fontId="62" fillId="0" borderId="23" xfId="67" applyFont="1" applyFill="1" applyBorder="1" applyAlignment="1">
      <alignment horizontal="left" vertical="center" wrapText="1" indent="1"/>
    </xf>
    <xf numFmtId="0" fontId="62" fillId="0" borderId="194" xfId="67" applyFont="1" applyFill="1" applyBorder="1" applyAlignment="1">
      <alignment horizontal="left" vertical="center" wrapText="1" indent="1"/>
    </xf>
    <xf numFmtId="0" fontId="65" fillId="0" borderId="195" xfId="67" applyFont="1" applyBorder="1" applyAlignment="1">
      <alignment horizontal="left" vertical="center" wrapText="1" indent="1"/>
    </xf>
    <xf numFmtId="0" fontId="62" fillId="28" borderId="81" xfId="67" applyFont="1" applyFill="1" applyBorder="1" applyAlignment="1">
      <alignment horizontal="center" vertical="center"/>
    </xf>
    <xf numFmtId="0" fontId="62" fillId="0" borderId="81" xfId="67" applyFont="1" applyFill="1" applyBorder="1" applyAlignment="1">
      <alignment horizontal="left" vertical="center" indent="1"/>
    </xf>
    <xf numFmtId="0" fontId="62" fillId="0" borderId="23" xfId="67" applyFont="1" applyFill="1" applyBorder="1" applyAlignment="1">
      <alignment horizontal="left" vertical="center" indent="1"/>
    </xf>
    <xf numFmtId="0" fontId="62" fillId="0" borderId="194" xfId="67" applyFont="1" applyFill="1" applyBorder="1" applyAlignment="1">
      <alignment horizontal="left" vertical="center" indent="1"/>
    </xf>
    <xf numFmtId="0" fontId="65" fillId="0" borderId="195" xfId="67" applyFont="1" applyBorder="1" applyAlignment="1">
      <alignment horizontal="left" vertical="center" indent="1"/>
    </xf>
    <xf numFmtId="0" fontId="62" fillId="29" borderId="80" xfId="67" applyFont="1" applyFill="1" applyBorder="1" applyAlignment="1">
      <alignment horizontal="center" vertical="center"/>
    </xf>
    <xf numFmtId="0" fontId="62" fillId="29" borderId="2" xfId="67" applyFont="1" applyFill="1" applyBorder="1" applyAlignment="1">
      <alignment horizontal="center" vertical="center"/>
    </xf>
    <xf numFmtId="0" fontId="62" fillId="29" borderId="81" xfId="67" applyFont="1" applyFill="1" applyBorder="1" applyAlignment="1">
      <alignment horizontal="center" vertical="center"/>
    </xf>
    <xf numFmtId="0" fontId="62" fillId="25" borderId="0" xfId="67" applyFont="1" applyFill="1" applyAlignment="1">
      <alignment horizontal="left" vertical="center"/>
    </xf>
    <xf numFmtId="38" fontId="5" fillId="0" borderId="0" xfId="44" applyFont="1" applyFill="1" applyBorder="1" applyAlignment="1">
      <alignment horizontal="center" vertical="center"/>
    </xf>
    <xf numFmtId="0" fontId="8" fillId="0" borderId="108" xfId="44" applyNumberFormat="1" applyFont="1" applyFill="1" applyBorder="1" applyAlignment="1">
      <alignment horizontal="center" vertical="center"/>
    </xf>
    <xf numFmtId="0" fontId="8" fillId="0" borderId="79" xfId="44" applyNumberFormat="1" applyFont="1" applyFill="1" applyBorder="1" applyAlignment="1">
      <alignment horizontal="center" vertical="center"/>
    </xf>
    <xf numFmtId="38" fontId="8" fillId="0" borderId="0" xfId="44" applyFont="1" applyFill="1" applyBorder="1" applyAlignment="1">
      <alignment horizontal="center" vertical="center"/>
    </xf>
    <xf numFmtId="38" fontId="8" fillId="0" borderId="108" xfId="44" applyFont="1" applyFill="1" applyBorder="1" applyAlignment="1">
      <alignment horizontal="center" vertical="center"/>
    </xf>
    <xf numFmtId="38" fontId="8" fillId="0" borderId="79" xfId="44" applyFont="1" applyFill="1" applyBorder="1" applyAlignment="1">
      <alignment horizontal="center" vertical="center"/>
    </xf>
    <xf numFmtId="0" fontId="10" fillId="0" borderId="108" xfId="0" applyFont="1" applyFill="1" applyBorder="1" applyAlignment="1">
      <alignment vertical="center" wrapText="1"/>
    </xf>
    <xf numFmtId="0" fontId="10" fillId="0" borderId="79" xfId="0" applyFont="1" applyFill="1" applyBorder="1" applyAlignment="1">
      <alignment vertical="center" wrapText="1"/>
    </xf>
    <xf numFmtId="0" fontId="10" fillId="27" borderId="108" xfId="0" applyFont="1" applyFill="1" applyBorder="1" applyAlignment="1">
      <alignment vertical="center" wrapText="1"/>
    </xf>
    <xf numFmtId="0" fontId="10" fillId="27" borderId="79" xfId="0" applyFont="1" applyFill="1" applyBorder="1" applyAlignment="1">
      <alignment vertical="center" wrapText="1"/>
    </xf>
    <xf numFmtId="0" fontId="8" fillId="0" borderId="23" xfId="44" applyNumberFormat="1" applyFont="1" applyFill="1" applyBorder="1" applyAlignment="1">
      <alignment horizontal="center" vertical="center"/>
    </xf>
    <xf numFmtId="0" fontId="8" fillId="0" borderId="110" xfId="44" applyNumberFormat="1" applyFont="1" applyFill="1" applyBorder="1" applyAlignment="1">
      <alignment horizontal="center" vertical="center"/>
    </xf>
    <xf numFmtId="0" fontId="8" fillId="27" borderId="108" xfId="44" applyNumberFormat="1" applyFont="1" applyFill="1" applyBorder="1" applyAlignment="1">
      <alignment horizontal="center" vertical="center"/>
    </xf>
    <xf numFmtId="0" fontId="8" fillId="27" borderId="79" xfId="44" applyNumberFormat="1" applyFont="1" applyFill="1" applyBorder="1" applyAlignment="1">
      <alignment horizontal="center" vertical="center"/>
    </xf>
    <xf numFmtId="0" fontId="45" fillId="0" borderId="0" xfId="0" applyFont="1" applyFill="1" applyAlignment="1">
      <alignment horizontal="center" vertical="center"/>
    </xf>
    <xf numFmtId="0" fontId="10" fillId="27" borderId="80" xfId="0" applyFont="1" applyFill="1" applyBorder="1" applyAlignment="1">
      <alignment horizontal="right" wrapText="1"/>
    </xf>
    <xf numFmtId="0" fontId="10" fillId="27" borderId="81" xfId="0" applyFont="1" applyFill="1" applyBorder="1" applyAlignment="1">
      <alignment horizontal="right" wrapText="1"/>
    </xf>
    <xf numFmtId="0" fontId="10" fillId="0" borderId="80" xfId="0" applyFont="1" applyFill="1" applyBorder="1" applyAlignment="1">
      <alignment horizontal="right" wrapText="1"/>
    </xf>
    <xf numFmtId="0" fontId="10" fillId="0" borderId="81" xfId="0" applyFont="1" applyFill="1" applyBorder="1" applyAlignment="1">
      <alignment horizontal="right" wrapText="1"/>
    </xf>
    <xf numFmtId="38" fontId="42" fillId="0" borderId="80" xfId="44" applyFont="1" applyFill="1" applyBorder="1" applyAlignment="1">
      <alignment horizontal="center"/>
    </xf>
    <xf numFmtId="38" fontId="42" fillId="0" borderId="2" xfId="44" applyFont="1" applyFill="1" applyBorder="1" applyAlignment="1">
      <alignment horizontal="center"/>
    </xf>
    <xf numFmtId="38" fontId="42" fillId="0" borderId="81" xfId="44" applyFont="1" applyFill="1" applyBorder="1" applyAlignment="1">
      <alignment horizontal="center"/>
    </xf>
    <xf numFmtId="0" fontId="42" fillId="0" borderId="0" xfId="59" applyFont="1" applyAlignment="1">
      <alignment wrapText="1"/>
    </xf>
    <xf numFmtId="0" fontId="42" fillId="0" borderId="0" xfId="59" applyFont="1"/>
    <xf numFmtId="0" fontId="10" fillId="25" borderId="117" xfId="59" applyFont="1" applyFill="1" applyBorder="1" applyAlignment="1">
      <alignment horizontal="center" vertical="center" wrapText="1"/>
    </xf>
    <xf numFmtId="0" fontId="10" fillId="25" borderId="1" xfId="59" applyFont="1" applyFill="1" applyBorder="1" applyAlignment="1">
      <alignment horizontal="center" vertical="center" wrapText="1"/>
    </xf>
    <xf numFmtId="0" fontId="10" fillId="25" borderId="118" xfId="59" applyFont="1" applyFill="1" applyBorder="1" applyAlignment="1">
      <alignment horizontal="center" vertical="center" wrapText="1"/>
    </xf>
    <xf numFmtId="0" fontId="5" fillId="0" borderId="2" xfId="59" applyFont="1" applyBorder="1" applyAlignment="1">
      <alignment horizontal="center" vertical="center"/>
    </xf>
    <xf numFmtId="0" fontId="42" fillId="0" borderId="0" xfId="59" applyFont="1" applyAlignment="1">
      <alignment vertical="top" wrapText="1"/>
    </xf>
    <xf numFmtId="0" fontId="10" fillId="0" borderId="110" xfId="59" applyFont="1" applyBorder="1" applyAlignment="1">
      <alignment horizontal="center" vertical="center" wrapText="1"/>
    </xf>
    <xf numFmtId="0" fontId="10" fillId="0" borderId="104" xfId="59" applyFont="1" applyBorder="1" applyAlignment="1">
      <alignment horizontal="center" vertical="center" wrapText="1"/>
    </xf>
    <xf numFmtId="0" fontId="10" fillId="0" borderId="105" xfId="59" applyFont="1" applyBorder="1" applyAlignment="1">
      <alignment horizontal="center" vertical="center" wrapText="1"/>
    </xf>
    <xf numFmtId="0" fontId="6" fillId="0" borderId="40" xfId="44" applyNumberFormat="1" applyFont="1" applyFill="1" applyBorder="1" applyAlignment="1">
      <alignment horizontal="left" vertical="center"/>
    </xf>
    <xf numFmtId="0" fontId="6" fillId="0" borderId="37" xfId="44" applyNumberFormat="1" applyFont="1" applyFill="1" applyBorder="1" applyAlignment="1">
      <alignment horizontal="left" vertical="center"/>
    </xf>
    <xf numFmtId="0" fontId="6" fillId="0" borderId="39" xfId="44" applyNumberFormat="1" applyFont="1" applyFill="1" applyBorder="1" applyAlignment="1">
      <alignment horizontal="left" vertical="center"/>
    </xf>
    <xf numFmtId="38" fontId="6" fillId="0" borderId="41" xfId="44" applyFont="1" applyFill="1" applyBorder="1" applyAlignment="1">
      <alignment horizontal="left"/>
    </xf>
    <xf numFmtId="38" fontId="6" fillId="0" borderId="70" xfId="44" applyFont="1" applyFill="1" applyBorder="1" applyAlignment="1">
      <alignment horizontal="left"/>
    </xf>
    <xf numFmtId="38" fontId="6" fillId="0" borderId="43" xfId="44" applyFont="1" applyFill="1" applyBorder="1" applyAlignment="1">
      <alignment horizontal="left"/>
    </xf>
    <xf numFmtId="38" fontId="6" fillId="0" borderId="0" xfId="44" applyFont="1" applyFill="1" applyAlignment="1"/>
    <xf numFmtId="0" fontId="6" fillId="0" borderId="131" xfId="44" applyNumberFormat="1" applyFont="1" applyFill="1" applyBorder="1" applyAlignment="1">
      <alignment horizontal="center" vertical="center"/>
    </xf>
    <xf numFmtId="0" fontId="6" fillId="0" borderId="87" xfId="44" applyNumberFormat="1" applyFont="1" applyFill="1" applyBorder="1" applyAlignment="1">
      <alignment horizontal="center" vertical="center"/>
    </xf>
    <xf numFmtId="0" fontId="6" fillId="0" borderId="130" xfId="44" applyNumberFormat="1" applyFont="1" applyFill="1" applyBorder="1" applyAlignment="1">
      <alignment horizontal="center" vertical="center"/>
    </xf>
    <xf numFmtId="0" fontId="6" fillId="0" borderId="46" xfId="44" applyNumberFormat="1" applyFont="1" applyFill="1" applyBorder="1" applyAlignment="1">
      <alignment horizontal="center" vertical="center"/>
    </xf>
    <xf numFmtId="3" fontId="6" fillId="0" borderId="117" xfId="44" applyNumberFormat="1" applyFont="1" applyFill="1" applyBorder="1" applyAlignment="1">
      <alignment wrapText="1"/>
    </xf>
    <xf numFmtId="0" fontId="0" fillId="0" borderId="1" xfId="0" applyBorder="1" applyAlignment="1"/>
    <xf numFmtId="0" fontId="0" fillId="0" borderId="118" xfId="0" applyBorder="1" applyAlignment="1"/>
    <xf numFmtId="0" fontId="54" fillId="26" borderId="156" xfId="64" applyFont="1" applyFill="1" applyBorder="1" applyAlignment="1">
      <alignment horizontal="center" vertical="center" textRotation="255"/>
    </xf>
    <xf numFmtId="0" fontId="5" fillId="0" borderId="112" xfId="64" applyBorder="1" applyAlignment="1">
      <alignment horizontal="center" vertical="center" textRotation="255"/>
    </xf>
    <xf numFmtId="0" fontId="5" fillId="0" borderId="113" xfId="64" applyBorder="1" applyAlignment="1">
      <alignment horizontal="center" vertical="center" textRotation="255"/>
    </xf>
    <xf numFmtId="0" fontId="13" fillId="26" borderId="17" xfId="64" applyFont="1" applyFill="1" applyBorder="1" applyAlignment="1">
      <alignment horizontal="center" vertical="center" textRotation="255" wrapText="1"/>
    </xf>
    <xf numFmtId="0" fontId="5" fillId="0" borderId="112" xfId="64" applyBorder="1" applyAlignment="1">
      <alignment horizontal="center" vertical="center" textRotation="255" wrapText="1"/>
    </xf>
    <xf numFmtId="0" fontId="5" fillId="0" borderId="113" xfId="64" applyBorder="1" applyAlignment="1">
      <alignment horizontal="center" vertical="center" textRotation="255" wrapText="1"/>
    </xf>
    <xf numFmtId="0" fontId="13" fillId="26" borderId="17" xfId="64" applyFont="1" applyFill="1" applyBorder="1" applyAlignment="1">
      <alignment horizontal="center" vertical="center" wrapText="1"/>
    </xf>
    <xf numFmtId="0" fontId="13" fillId="26" borderId="102" xfId="64" applyFont="1" applyFill="1" applyBorder="1" applyAlignment="1">
      <alignment horizontal="center" vertical="center" wrapText="1"/>
    </xf>
    <xf numFmtId="0" fontId="13" fillId="26" borderId="161" xfId="64" applyFont="1" applyFill="1" applyBorder="1" applyAlignment="1">
      <alignment horizontal="center" vertical="center" wrapText="1"/>
    </xf>
    <xf numFmtId="0" fontId="54" fillId="26" borderId="114" xfId="64" applyFont="1" applyFill="1" applyBorder="1" applyAlignment="1">
      <alignment horizontal="center" vertical="center" textRotation="255"/>
    </xf>
    <xf numFmtId="0" fontId="54" fillId="26" borderId="112" xfId="64" applyFont="1" applyFill="1" applyBorder="1" applyAlignment="1">
      <alignment horizontal="center" vertical="center" textRotation="255"/>
    </xf>
    <xf numFmtId="0" fontId="6" fillId="0" borderId="110" xfId="64" applyFont="1" applyBorder="1" applyAlignment="1">
      <alignment horizontal="left"/>
    </xf>
    <xf numFmtId="0" fontId="6" fillId="0" borderId="18" xfId="64" applyFont="1" applyBorder="1" applyAlignment="1">
      <alignment horizontal="left"/>
    </xf>
    <xf numFmtId="0" fontId="6" fillId="0" borderId="19" xfId="64" applyFont="1" applyBorder="1" applyAlignment="1">
      <alignment horizontal="left"/>
    </xf>
    <xf numFmtId="0" fontId="6" fillId="0" borderId="41" xfId="64" applyFont="1" applyBorder="1" applyAlignment="1">
      <alignment horizontal="left"/>
    </xf>
    <xf numFmtId="0" fontId="6" fillId="0" borderId="70" xfId="64" applyFont="1" applyBorder="1" applyAlignment="1">
      <alignment horizontal="left"/>
    </xf>
    <xf numFmtId="0" fontId="6" fillId="0" borderId="42" xfId="64" applyFont="1" applyBorder="1" applyAlignment="1">
      <alignment horizontal="left"/>
    </xf>
    <xf numFmtId="0" fontId="6" fillId="0" borderId="94" xfId="64" applyFont="1" applyBorder="1" applyAlignment="1">
      <alignment horizontal="left"/>
    </xf>
    <xf numFmtId="0" fontId="6" fillId="0" borderId="90" xfId="64" applyFont="1" applyBorder="1" applyAlignment="1">
      <alignment horizontal="left"/>
    </xf>
    <xf numFmtId="0" fontId="6" fillId="0" borderId="91" xfId="64" applyFont="1" applyBorder="1" applyAlignment="1">
      <alignment horizontal="left"/>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2" xfId="63"/>
    <cellStyle name="桁区切り 3" xfId="65"/>
    <cellStyle name="桁区切り 4" xfId="68"/>
    <cellStyle name="見出し 1" xfId="45" builtinId="16" customBuiltin="1"/>
    <cellStyle name="見出し 2" xfId="46" builtinId="17" customBuiltin="1"/>
    <cellStyle name="見出し 3" xfId="47" builtinId="18" customBuiltin="1"/>
    <cellStyle name="見出し 4" xfId="48" builtinId="19" customBuiltin="1"/>
    <cellStyle name="工事費(小)" xfId="49"/>
    <cellStyle name="工事費(大)" xfId="50"/>
    <cellStyle name="集計" xfId="51" builtinId="25" customBuiltin="1"/>
    <cellStyle name="出力" xfId="52" builtinId="21" customBuiltin="1"/>
    <cellStyle name="説明文" xfId="53" builtinId="53" customBuiltin="1"/>
    <cellStyle name="坪価(小)" xfId="54"/>
    <cellStyle name="坪価(大)" xfId="55"/>
    <cellStyle name="入力" xfId="56" builtinId="20" customBuiltin="1"/>
    <cellStyle name="標準" xfId="0" builtinId="0"/>
    <cellStyle name="標準 2" xfId="64"/>
    <cellStyle name="標準 2 2" xfId="66"/>
    <cellStyle name="標準 3" xfId="67"/>
    <cellStyle name="標準_（一宮）様式集　エクセル指定" xfId="57"/>
    <cellStyle name="標準_【紫波町】様式2-1～2-6 120118" xfId="58"/>
    <cellStyle name="標準_110530（青森市）Excel様式【公表版】" xfId="59"/>
    <cellStyle name="標準_入札説明書（様式1,2）" xfId="60"/>
    <cellStyle name="未定義" xfId="61"/>
    <cellStyle name="良い" xfId="62" builtinId="26" customBuiltin="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7600</xdr:colOff>
      <xdr:row>76</xdr:row>
      <xdr:rowOff>1267</xdr:rowOff>
    </xdr:from>
    <xdr:to>
      <xdr:col>26</xdr:col>
      <xdr:colOff>573026</xdr:colOff>
      <xdr:row>76</xdr:row>
      <xdr:rowOff>195178</xdr:rowOff>
    </xdr:to>
    <xdr:sp macro="" textlink="">
      <xdr:nvSpPr>
        <xdr:cNvPr id="2" name="Text Box 3"/>
        <xdr:cNvSpPr txBox="1">
          <a:spLocks noChangeArrowheads="1"/>
        </xdr:cNvSpPr>
      </xdr:nvSpPr>
      <xdr:spPr bwMode="auto">
        <a:xfrm>
          <a:off x="20672709" y="12011050"/>
          <a:ext cx="565426" cy="1939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Normal="85" zoomScaleSheetLayoutView="100" workbookViewId="0">
      <selection activeCell="O11" sqref="O11"/>
    </sheetView>
  </sheetViews>
  <sheetFormatPr defaultColWidth="9" defaultRowHeight="12.75"/>
  <cols>
    <col min="1" max="1" width="3.875" style="67" customWidth="1"/>
    <col min="2" max="2" width="5" style="67" customWidth="1"/>
    <col min="3" max="3" width="6.75" style="67" customWidth="1"/>
    <col min="4" max="10" width="4.375" style="67" customWidth="1"/>
    <col min="11" max="11" width="16.375" style="67" customWidth="1"/>
    <col min="12" max="12" width="29.375" style="67" customWidth="1"/>
    <col min="13" max="13" width="5.875" style="67" customWidth="1"/>
    <col min="14" max="16384" width="9" style="67"/>
  </cols>
  <sheetData>
    <row r="1" spans="1:12" s="79" customFormat="1" ht="20.100000000000001" customHeight="1">
      <c r="A1" s="78" t="s">
        <v>117</v>
      </c>
    </row>
    <row r="2" spans="1:12" s="79" customFormat="1" ht="20.100000000000001" customHeight="1">
      <c r="L2" s="80" t="s">
        <v>94</v>
      </c>
    </row>
    <row r="3" spans="1:12" s="66" customFormat="1" ht="9.9499999999999993" customHeight="1"/>
    <row r="4" spans="1:12" s="79" customFormat="1" ht="20.100000000000001" customHeight="1">
      <c r="A4" s="492" t="s">
        <v>95</v>
      </c>
      <c r="B4" s="492"/>
      <c r="C4" s="492"/>
      <c r="D4" s="492"/>
      <c r="E4" s="492"/>
      <c r="F4" s="492"/>
      <c r="G4" s="492"/>
      <c r="H4" s="492"/>
      <c r="I4" s="492"/>
      <c r="J4" s="492"/>
      <c r="K4" s="492"/>
      <c r="L4" s="492"/>
    </row>
    <row r="5" spans="1:12" s="79" customFormat="1" ht="22.5" customHeight="1">
      <c r="A5" s="81"/>
      <c r="B5" s="81"/>
      <c r="C5" s="81"/>
      <c r="D5" s="81"/>
      <c r="E5" s="81"/>
      <c r="F5" s="81"/>
      <c r="G5" s="81"/>
      <c r="H5" s="81"/>
      <c r="I5" s="81"/>
      <c r="J5" s="81"/>
      <c r="K5" s="81"/>
      <c r="L5" s="81"/>
    </row>
    <row r="6" spans="1:12" s="79" customFormat="1" ht="43.5" customHeight="1">
      <c r="A6" s="504" t="s">
        <v>130</v>
      </c>
      <c r="B6" s="504"/>
      <c r="C6" s="504"/>
      <c r="D6" s="504"/>
      <c r="E6" s="504"/>
      <c r="F6" s="504"/>
      <c r="G6" s="504"/>
      <c r="H6" s="504"/>
      <c r="I6" s="504"/>
      <c r="J6" s="504"/>
      <c r="K6" s="504"/>
      <c r="L6" s="504"/>
    </row>
    <row r="7" spans="1:12" s="79" customFormat="1" ht="9.75" customHeight="1">
      <c r="F7" s="80"/>
      <c r="G7" s="80"/>
      <c r="H7" s="80"/>
      <c r="I7" s="80"/>
      <c r="J7" s="80"/>
      <c r="K7" s="82"/>
      <c r="L7" s="82"/>
    </row>
    <row r="8" spans="1:12" s="79" customFormat="1" ht="20.100000000000001" customHeight="1">
      <c r="A8" s="494" t="s">
        <v>96</v>
      </c>
      <c r="B8" s="495"/>
      <c r="C8" s="484" t="s">
        <v>97</v>
      </c>
      <c r="D8" s="485"/>
      <c r="E8" s="485"/>
      <c r="F8" s="486"/>
      <c r="G8" s="500"/>
      <c r="H8" s="501"/>
      <c r="I8" s="501"/>
      <c r="J8" s="501"/>
      <c r="K8" s="502"/>
      <c r="L8" s="503"/>
    </row>
    <row r="9" spans="1:12" s="79" customFormat="1" ht="20.100000000000001" customHeight="1">
      <c r="A9" s="496"/>
      <c r="B9" s="497"/>
      <c r="C9" s="484" t="s">
        <v>98</v>
      </c>
      <c r="D9" s="485"/>
      <c r="E9" s="485"/>
      <c r="F9" s="486"/>
      <c r="G9" s="500"/>
      <c r="H9" s="501"/>
      <c r="I9" s="501"/>
      <c r="J9" s="501"/>
      <c r="K9" s="502"/>
      <c r="L9" s="503"/>
    </row>
    <row r="10" spans="1:12" s="79" customFormat="1" ht="20.100000000000001" customHeight="1">
      <c r="A10" s="496"/>
      <c r="B10" s="497"/>
      <c r="C10" s="484" t="s">
        <v>99</v>
      </c>
      <c r="D10" s="485"/>
      <c r="E10" s="485"/>
      <c r="F10" s="486"/>
      <c r="G10" s="500"/>
      <c r="H10" s="501"/>
      <c r="I10" s="501"/>
      <c r="J10" s="501"/>
      <c r="K10" s="502"/>
      <c r="L10" s="503"/>
    </row>
    <row r="11" spans="1:12" s="79" customFormat="1" ht="20.100000000000001" customHeight="1">
      <c r="A11" s="496"/>
      <c r="B11" s="497"/>
      <c r="C11" s="484" t="s">
        <v>100</v>
      </c>
      <c r="D11" s="485"/>
      <c r="E11" s="485"/>
      <c r="F11" s="486"/>
      <c r="G11" s="500"/>
      <c r="H11" s="501"/>
      <c r="I11" s="501"/>
      <c r="J11" s="501"/>
      <c r="K11" s="502"/>
      <c r="L11" s="503"/>
    </row>
    <row r="12" spans="1:12" s="79" customFormat="1" ht="20.100000000000001" customHeight="1">
      <c r="A12" s="496"/>
      <c r="B12" s="497"/>
      <c r="C12" s="484" t="s">
        <v>101</v>
      </c>
      <c r="D12" s="485"/>
      <c r="E12" s="485"/>
      <c r="F12" s="486"/>
      <c r="G12" s="500"/>
      <c r="H12" s="501"/>
      <c r="I12" s="501"/>
      <c r="J12" s="501"/>
      <c r="K12" s="502"/>
      <c r="L12" s="503"/>
    </row>
    <row r="13" spans="1:12" s="79" customFormat="1" ht="20.100000000000001" customHeight="1">
      <c r="A13" s="496"/>
      <c r="B13" s="497"/>
      <c r="C13" s="484" t="s">
        <v>102</v>
      </c>
      <c r="D13" s="485"/>
      <c r="E13" s="485"/>
      <c r="F13" s="486"/>
      <c r="G13" s="500"/>
      <c r="H13" s="501"/>
      <c r="I13" s="501"/>
      <c r="J13" s="501"/>
      <c r="K13" s="502"/>
      <c r="L13" s="503"/>
    </row>
    <row r="14" spans="1:12" s="79" customFormat="1" ht="20.100000000000001" customHeight="1">
      <c r="A14" s="498"/>
      <c r="B14" s="499"/>
      <c r="C14" s="484" t="s">
        <v>103</v>
      </c>
      <c r="D14" s="485"/>
      <c r="E14" s="485"/>
      <c r="F14" s="486"/>
      <c r="G14" s="500"/>
      <c r="H14" s="501"/>
      <c r="I14" s="501"/>
      <c r="J14" s="501"/>
      <c r="K14" s="502"/>
      <c r="L14" s="503"/>
    </row>
    <row r="15" spans="1:12" s="79" customFormat="1" ht="20.100000000000001" customHeight="1">
      <c r="A15" s="484" t="s">
        <v>104</v>
      </c>
      <c r="B15" s="506"/>
      <c r="C15" s="506"/>
      <c r="D15" s="506"/>
      <c r="E15" s="506"/>
      <c r="F15" s="489"/>
      <c r="G15" s="500"/>
      <c r="H15" s="501"/>
      <c r="I15" s="501"/>
      <c r="J15" s="501"/>
      <c r="K15" s="501"/>
      <c r="L15" s="505"/>
    </row>
    <row r="16" spans="1:12" s="79" customFormat="1" ht="20.100000000000001" customHeight="1">
      <c r="A16" s="493"/>
      <c r="B16" s="493"/>
      <c r="C16" s="493"/>
      <c r="D16" s="493"/>
      <c r="E16" s="493"/>
      <c r="F16" s="493"/>
      <c r="G16" s="493"/>
      <c r="H16" s="493"/>
      <c r="I16" s="493"/>
      <c r="J16" s="493"/>
      <c r="K16" s="493"/>
      <c r="L16" s="493"/>
    </row>
    <row r="17" spans="1:12" s="79" customFormat="1" ht="20.100000000000001" customHeight="1"/>
    <row r="18" spans="1:12" s="79" customFormat="1" ht="24.95" customHeight="1">
      <c r="A18" s="83" t="s">
        <v>105</v>
      </c>
      <c r="B18" s="484" t="s">
        <v>106</v>
      </c>
      <c r="C18" s="489"/>
      <c r="D18" s="84" t="s">
        <v>107</v>
      </c>
      <c r="E18" s="85" t="s">
        <v>114</v>
      </c>
      <c r="F18" s="85" t="s">
        <v>113</v>
      </c>
      <c r="G18" s="86" t="s">
        <v>116</v>
      </c>
      <c r="H18" s="84" t="s">
        <v>127</v>
      </c>
      <c r="I18" s="84" t="s">
        <v>128</v>
      </c>
      <c r="J18" s="84" t="s">
        <v>129</v>
      </c>
      <c r="K18" s="84" t="s">
        <v>108</v>
      </c>
      <c r="L18" s="83" t="s">
        <v>109</v>
      </c>
    </row>
    <row r="19" spans="1:12" s="79" customFormat="1" ht="24.95" customHeight="1">
      <c r="A19" s="87">
        <v>1</v>
      </c>
      <c r="B19" s="490"/>
      <c r="C19" s="491"/>
      <c r="D19" s="88"/>
      <c r="E19" s="88"/>
      <c r="F19" s="89"/>
      <c r="G19" s="89"/>
      <c r="H19" s="89"/>
      <c r="I19" s="89"/>
      <c r="J19" s="89"/>
      <c r="K19" s="90"/>
      <c r="L19" s="91"/>
    </row>
    <row r="20" spans="1:12" s="79" customFormat="1" ht="24.95" customHeight="1">
      <c r="A20" s="87">
        <v>2</v>
      </c>
      <c r="B20" s="487"/>
      <c r="C20" s="488"/>
      <c r="D20" s="88"/>
      <c r="E20" s="88"/>
      <c r="F20" s="88"/>
      <c r="G20" s="88"/>
      <c r="H20" s="88"/>
      <c r="I20" s="88"/>
      <c r="J20" s="88"/>
      <c r="K20" s="91"/>
      <c r="L20" s="91"/>
    </row>
    <row r="21" spans="1:12" s="79" customFormat="1" ht="24.95" customHeight="1">
      <c r="A21" s="87" t="s">
        <v>110</v>
      </c>
      <c r="B21" s="487"/>
      <c r="C21" s="488"/>
      <c r="D21" s="88"/>
      <c r="E21" s="88"/>
      <c r="F21" s="88"/>
      <c r="G21" s="88"/>
      <c r="H21" s="88"/>
      <c r="I21" s="88"/>
      <c r="J21" s="88"/>
      <c r="K21" s="91"/>
      <c r="L21" s="91"/>
    </row>
    <row r="22" spans="1:12" s="79" customFormat="1" ht="24.95" customHeight="1">
      <c r="A22" s="87"/>
      <c r="B22" s="487"/>
      <c r="C22" s="488"/>
      <c r="D22" s="88"/>
      <c r="E22" s="88"/>
      <c r="F22" s="88"/>
      <c r="G22" s="88"/>
      <c r="H22" s="88"/>
      <c r="I22" s="88"/>
      <c r="J22" s="88"/>
      <c r="K22" s="91"/>
      <c r="L22" s="91"/>
    </row>
    <row r="23" spans="1:12" s="79" customFormat="1" ht="24.95" customHeight="1">
      <c r="A23" s="87" t="s">
        <v>111</v>
      </c>
      <c r="B23" s="487" t="s">
        <v>112</v>
      </c>
      <c r="C23" s="488"/>
      <c r="D23" s="85" t="s">
        <v>113</v>
      </c>
      <c r="E23" s="85" t="s">
        <v>114</v>
      </c>
      <c r="F23" s="85" t="s">
        <v>115</v>
      </c>
      <c r="G23" s="86" t="s">
        <v>116</v>
      </c>
      <c r="H23" s="86"/>
      <c r="I23" s="86"/>
      <c r="J23" s="86"/>
      <c r="K23" s="84"/>
      <c r="L23" s="84"/>
    </row>
    <row r="24" spans="1:12" s="66" customFormat="1" ht="20.100000000000001" customHeight="1"/>
  </sheetData>
  <mergeCells count="26">
    <mergeCell ref="A4:L4"/>
    <mergeCell ref="A16:L16"/>
    <mergeCell ref="A8:B14"/>
    <mergeCell ref="C8:F8"/>
    <mergeCell ref="G8:L8"/>
    <mergeCell ref="G9:L9"/>
    <mergeCell ref="G10:L10"/>
    <mergeCell ref="C10:F10"/>
    <mergeCell ref="C9:F9"/>
    <mergeCell ref="A6:L6"/>
    <mergeCell ref="G15:L15"/>
    <mergeCell ref="A15:F15"/>
    <mergeCell ref="G11:L11"/>
    <mergeCell ref="G12:L12"/>
    <mergeCell ref="G13:L13"/>
    <mergeCell ref="G14:L14"/>
    <mergeCell ref="B21:C21"/>
    <mergeCell ref="B22:C22"/>
    <mergeCell ref="B23:C23"/>
    <mergeCell ref="B18:C18"/>
    <mergeCell ref="B19:C19"/>
    <mergeCell ref="C12:F12"/>
    <mergeCell ref="C11:F11"/>
    <mergeCell ref="C14:F14"/>
    <mergeCell ref="C13:F13"/>
    <mergeCell ref="B20:C20"/>
  </mergeCells>
  <phoneticPr fontId="4"/>
  <printOptions horizontalCentered="1"/>
  <pageMargins left="0.59055118110236227" right="0.59055118110236227" top="0.78740157480314965" bottom="0.78740157480314965" header="0.51181102362204722" footer="0.51181102362204722"/>
  <pageSetup paperSize="9" fitToHeight="0" orientation="portrait" horizontalDpi="300" verticalDpi="300" r:id="rId1"/>
  <headerFooter alignWithMargins="0">
    <oddFooter>&amp;L※受付期間：平成28年1月18日（月）から1月20日（水）午後5時まで</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topLeftCell="A4" zoomScale="85" zoomScaleNormal="100" zoomScaleSheetLayoutView="85" workbookViewId="0">
      <selection activeCell="G5" sqref="G5:G6"/>
    </sheetView>
  </sheetViews>
  <sheetFormatPr defaultColWidth="8" defaultRowHeight="12"/>
  <cols>
    <col min="1" max="3" width="2.375" style="12" customWidth="1"/>
    <col min="4" max="4" width="24.75" style="12" customWidth="1"/>
    <col min="5" max="6" width="17.25" style="12" customWidth="1"/>
    <col min="7" max="7" width="25.375" style="12" customWidth="1"/>
    <col min="8" max="16384" width="8" style="12"/>
  </cols>
  <sheetData>
    <row r="1" spans="1:7" ht="12.75">
      <c r="A1" s="70" t="s">
        <v>138</v>
      </c>
      <c r="B1" s="11"/>
      <c r="C1" s="11"/>
    </row>
    <row r="2" spans="1:7" ht="12.75">
      <c r="A2" s="11"/>
      <c r="B2" s="11"/>
      <c r="C2" s="11"/>
    </row>
    <row r="3" spans="1:7" ht="17.25">
      <c r="A3" s="512" t="s">
        <v>73</v>
      </c>
      <c r="B3" s="512"/>
      <c r="C3" s="512"/>
      <c r="D3" s="512"/>
      <c r="E3" s="512"/>
      <c r="F3" s="512"/>
      <c r="G3" s="512"/>
    </row>
    <row r="4" spans="1:7">
      <c r="G4" s="73" t="s">
        <v>61</v>
      </c>
    </row>
    <row r="5" spans="1:7" s="101" customFormat="1" ht="24.95" customHeight="1">
      <c r="A5" s="521" t="s">
        <v>58</v>
      </c>
      <c r="B5" s="522"/>
      <c r="C5" s="522"/>
      <c r="D5" s="523"/>
      <c r="E5" s="519" t="s">
        <v>59</v>
      </c>
      <c r="F5" s="520"/>
      <c r="G5" s="527" t="s">
        <v>60</v>
      </c>
    </row>
    <row r="6" spans="1:7" s="101" customFormat="1" ht="24.95" customHeight="1" thickBot="1">
      <c r="A6" s="524"/>
      <c r="B6" s="525"/>
      <c r="C6" s="525"/>
      <c r="D6" s="526"/>
      <c r="E6" s="103" t="s">
        <v>310</v>
      </c>
      <c r="F6" s="103" t="s">
        <v>311</v>
      </c>
      <c r="G6" s="528"/>
    </row>
    <row r="7" spans="1:7" ht="20.100000000000001" customHeight="1" thickTop="1">
      <c r="A7" s="30" t="s">
        <v>62</v>
      </c>
      <c r="B7" s="16"/>
      <c r="C7" s="16"/>
      <c r="D7" s="17"/>
      <c r="E7" s="13"/>
      <c r="F7" s="13"/>
      <c r="G7" s="14"/>
    </row>
    <row r="8" spans="1:7" ht="20.100000000000001" customHeight="1">
      <c r="A8" s="18" t="s">
        <v>63</v>
      </c>
      <c r="B8" s="19"/>
      <c r="C8" s="19"/>
      <c r="D8" s="20"/>
      <c r="E8" s="26"/>
      <c r="F8" s="26"/>
      <c r="G8" s="26"/>
    </row>
    <row r="9" spans="1:7" ht="20.100000000000001" customHeight="1">
      <c r="A9" s="18" t="s">
        <v>64</v>
      </c>
      <c r="B9" s="19"/>
      <c r="C9" s="19"/>
      <c r="D9" s="20"/>
      <c r="E9" s="26"/>
      <c r="F9" s="26"/>
      <c r="G9" s="26"/>
    </row>
    <row r="10" spans="1:7" ht="20.100000000000001" customHeight="1">
      <c r="A10" s="18" t="s">
        <v>312</v>
      </c>
      <c r="B10" s="346"/>
      <c r="C10" s="346"/>
      <c r="D10" s="347"/>
      <c r="E10" s="26"/>
      <c r="F10" s="26"/>
      <c r="G10" s="26"/>
    </row>
    <row r="11" spans="1:7" ht="20.100000000000001" customHeight="1">
      <c r="A11" s="18" t="s">
        <v>313</v>
      </c>
      <c r="B11" s="19"/>
      <c r="C11" s="19"/>
      <c r="D11" s="20"/>
      <c r="E11" s="26"/>
      <c r="F11" s="26"/>
      <c r="G11" s="26"/>
    </row>
    <row r="12" spans="1:7" ht="20.100000000000001" customHeight="1">
      <c r="A12" s="31"/>
      <c r="B12" s="18" t="s">
        <v>65</v>
      </c>
      <c r="C12" s="19"/>
      <c r="D12" s="20"/>
      <c r="E12" s="26"/>
      <c r="F12" s="26"/>
      <c r="G12" s="26"/>
    </row>
    <row r="13" spans="1:7" ht="20.100000000000001" customHeight="1">
      <c r="A13" s="32"/>
      <c r="B13" s="18" t="s">
        <v>66</v>
      </c>
      <c r="C13" s="19"/>
      <c r="D13" s="20"/>
      <c r="E13" s="26"/>
      <c r="F13" s="26"/>
      <c r="G13" s="26"/>
    </row>
    <row r="14" spans="1:7" ht="20.100000000000001" customHeight="1">
      <c r="A14" s="32"/>
      <c r="B14" s="18" t="s">
        <v>67</v>
      </c>
      <c r="C14" s="19"/>
      <c r="D14" s="20"/>
      <c r="E14" s="26"/>
      <c r="F14" s="26"/>
      <c r="G14" s="26"/>
    </row>
    <row r="15" spans="1:7" ht="20.100000000000001" customHeight="1">
      <c r="A15" s="32"/>
      <c r="B15" s="18" t="s">
        <v>68</v>
      </c>
      <c r="C15" s="19"/>
      <c r="D15" s="20"/>
      <c r="E15" s="26"/>
      <c r="F15" s="26"/>
      <c r="G15" s="26"/>
    </row>
    <row r="16" spans="1:7" ht="20.100000000000001" customHeight="1">
      <c r="A16" s="32"/>
      <c r="B16" s="18" t="s">
        <v>322</v>
      </c>
      <c r="C16" s="346"/>
      <c r="D16" s="347"/>
      <c r="E16" s="26"/>
      <c r="F16" s="26"/>
      <c r="G16" s="26"/>
    </row>
    <row r="17" spans="1:7" ht="20.100000000000001" customHeight="1">
      <c r="A17" s="32"/>
      <c r="B17" s="18" t="s">
        <v>320</v>
      </c>
      <c r="C17" s="19"/>
      <c r="D17" s="20"/>
      <c r="E17" s="26"/>
      <c r="F17" s="26"/>
      <c r="G17" s="26"/>
    </row>
    <row r="18" spans="1:7" ht="20.100000000000001" customHeight="1">
      <c r="A18" s="28"/>
      <c r="B18" s="18" t="s">
        <v>321</v>
      </c>
      <c r="C18" s="19"/>
      <c r="D18" s="20"/>
      <c r="E18" s="26"/>
      <c r="F18" s="26"/>
      <c r="G18" s="26"/>
    </row>
    <row r="19" spans="1:7" ht="20.100000000000001" customHeight="1">
      <c r="A19" s="68" t="s">
        <v>314</v>
      </c>
      <c r="B19" s="19"/>
      <c r="C19" s="19"/>
      <c r="D19" s="20"/>
      <c r="E19" s="26"/>
      <c r="F19" s="26"/>
      <c r="G19" s="26"/>
    </row>
    <row r="20" spans="1:7" ht="20.100000000000001" customHeight="1">
      <c r="A20" s="18" t="s">
        <v>315</v>
      </c>
      <c r="B20" s="19"/>
      <c r="C20" s="19"/>
      <c r="D20" s="20"/>
      <c r="E20" s="26"/>
      <c r="F20" s="26"/>
      <c r="G20" s="26"/>
    </row>
    <row r="21" spans="1:7" ht="20.100000000000001" customHeight="1">
      <c r="A21" s="31"/>
      <c r="B21" s="18" t="s">
        <v>74</v>
      </c>
      <c r="C21" s="19"/>
      <c r="D21" s="20"/>
      <c r="E21" s="26"/>
      <c r="F21" s="26"/>
      <c r="G21" s="26"/>
    </row>
    <row r="22" spans="1:7" ht="20.100000000000001" customHeight="1">
      <c r="A22" s="28"/>
      <c r="B22" s="18" t="s">
        <v>75</v>
      </c>
      <c r="C22" s="19"/>
      <c r="D22" s="20"/>
      <c r="E22" s="26"/>
      <c r="F22" s="26"/>
      <c r="G22" s="26"/>
    </row>
    <row r="23" spans="1:7" ht="30" customHeight="1">
      <c r="A23" s="516" t="s">
        <v>319</v>
      </c>
      <c r="B23" s="517"/>
      <c r="C23" s="517"/>
      <c r="D23" s="518"/>
      <c r="E23" s="26"/>
      <c r="F23" s="26"/>
      <c r="G23" s="26"/>
    </row>
    <row r="24" spans="1:7" ht="20.100000000000001" customHeight="1">
      <c r="A24" s="18" t="s">
        <v>316</v>
      </c>
      <c r="B24" s="19"/>
      <c r="C24" s="19"/>
      <c r="D24" s="20"/>
      <c r="E24" s="26"/>
      <c r="F24" s="26"/>
      <c r="G24" s="26"/>
    </row>
    <row r="25" spans="1:7" ht="20.100000000000001" customHeight="1">
      <c r="A25" s="31"/>
      <c r="B25" s="18" t="s">
        <v>324</v>
      </c>
      <c r="C25" s="346"/>
      <c r="D25" s="347"/>
      <c r="E25" s="26"/>
      <c r="F25" s="26"/>
      <c r="G25" s="26"/>
    </row>
    <row r="26" spans="1:7" ht="20.100000000000001" customHeight="1">
      <c r="A26" s="352"/>
      <c r="B26" s="18" t="s">
        <v>325</v>
      </c>
      <c r="C26" s="346"/>
      <c r="D26" s="347"/>
      <c r="E26" s="26"/>
      <c r="F26" s="26"/>
      <c r="G26" s="26"/>
    </row>
    <row r="27" spans="1:7" ht="20.100000000000001" customHeight="1">
      <c r="A27" s="28"/>
      <c r="B27" s="18" t="s">
        <v>323</v>
      </c>
      <c r="C27" s="346"/>
      <c r="D27" s="347"/>
      <c r="E27" s="26"/>
      <c r="F27" s="26"/>
      <c r="G27" s="26"/>
    </row>
    <row r="28" spans="1:7" ht="20.100000000000001" customHeight="1">
      <c r="A28" s="18" t="s">
        <v>317</v>
      </c>
      <c r="B28" s="351"/>
      <c r="C28" s="19"/>
      <c r="D28" s="20"/>
      <c r="E28" s="26"/>
      <c r="F28" s="26"/>
      <c r="G28" s="26"/>
    </row>
    <row r="29" spans="1:7" ht="20.100000000000001" customHeight="1">
      <c r="A29" s="31"/>
      <c r="B29" s="18" t="s">
        <v>69</v>
      </c>
      <c r="C29" s="19"/>
      <c r="D29" s="20"/>
      <c r="E29" s="26"/>
      <c r="F29" s="26"/>
      <c r="G29" s="26"/>
    </row>
    <row r="30" spans="1:7" ht="20.100000000000001" customHeight="1">
      <c r="A30" s="32"/>
      <c r="B30" s="18" t="s">
        <v>70</v>
      </c>
      <c r="C30" s="19"/>
      <c r="D30" s="20"/>
      <c r="E30" s="26"/>
      <c r="F30" s="26"/>
      <c r="G30" s="26"/>
    </row>
    <row r="31" spans="1:7" ht="20.100000000000001" customHeight="1">
      <c r="A31" s="32"/>
      <c r="B31" s="18" t="s">
        <v>131</v>
      </c>
      <c r="C31" s="19"/>
      <c r="D31" s="20"/>
      <c r="E31" s="26"/>
      <c r="F31" s="26"/>
      <c r="G31" s="26"/>
    </row>
    <row r="32" spans="1:7" ht="20.100000000000001" customHeight="1">
      <c r="A32" s="32"/>
      <c r="B32" s="18" t="s">
        <v>71</v>
      </c>
      <c r="C32" s="19"/>
      <c r="D32" s="20"/>
      <c r="E32" s="26"/>
      <c r="F32" s="26"/>
      <c r="G32" s="26"/>
    </row>
    <row r="33" spans="1:7" ht="20.100000000000001" customHeight="1" thickBot="1">
      <c r="A33" s="33"/>
      <c r="B33" s="25" t="s">
        <v>72</v>
      </c>
      <c r="C33" s="22"/>
      <c r="D33" s="23"/>
      <c r="E33" s="27"/>
      <c r="F33" s="27"/>
      <c r="G33" s="27"/>
    </row>
    <row r="34" spans="1:7" ht="30" customHeight="1" thickTop="1" thickBot="1">
      <c r="A34" s="513" t="s">
        <v>348</v>
      </c>
      <c r="B34" s="514"/>
      <c r="C34" s="514"/>
      <c r="D34" s="515"/>
      <c r="E34" s="95"/>
      <c r="F34" s="95"/>
      <c r="G34" s="28"/>
    </row>
    <row r="35" spans="1:7" ht="30" customHeight="1" thickBot="1">
      <c r="A35" s="507" t="s">
        <v>318</v>
      </c>
      <c r="B35" s="508"/>
      <c r="C35" s="508"/>
      <c r="D35" s="509"/>
      <c r="E35" s="510"/>
      <c r="F35" s="511"/>
      <c r="G35" s="21"/>
    </row>
    <row r="36" spans="1:7">
      <c r="A36" s="29" t="s">
        <v>76</v>
      </c>
    </row>
    <row r="37" spans="1:7">
      <c r="A37" s="29"/>
    </row>
  </sheetData>
  <mergeCells count="8">
    <mergeCell ref="A35:D35"/>
    <mergeCell ref="E35:F35"/>
    <mergeCell ref="A3:G3"/>
    <mergeCell ref="A34:D34"/>
    <mergeCell ref="A23:D23"/>
    <mergeCell ref="E5:F5"/>
    <mergeCell ref="A5:D6"/>
    <mergeCell ref="G5:G6"/>
  </mergeCells>
  <phoneticPr fontId="43"/>
  <pageMargins left="0.74803149606299213" right="0.74803149606299213" top="0.98425196850393704" bottom="0.98425196850393704" header="0.51181102362204722" footer="0.51181102362204722"/>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view="pageBreakPreview" zoomScale="70" zoomScaleNormal="70" zoomScaleSheetLayoutView="70" zoomScalePageLayoutView="40" workbookViewId="0">
      <selection activeCell="H57" sqref="H57"/>
    </sheetView>
  </sheetViews>
  <sheetFormatPr defaultColWidth="9" defaultRowHeight="12.75"/>
  <cols>
    <col min="1" max="1" width="3" style="445" customWidth="1"/>
    <col min="2" max="2" width="6.5" style="445" customWidth="1"/>
    <col min="3" max="3" width="5.25" style="445" bestFit="1" customWidth="1"/>
    <col min="4" max="4" width="25.375" style="445" customWidth="1"/>
    <col min="5" max="5" width="9" style="445" customWidth="1"/>
    <col min="6" max="6" width="4.5" style="445" customWidth="1"/>
    <col min="7" max="7" width="13.375" style="445" customWidth="1"/>
    <col min="8" max="8" width="29.5" style="445" customWidth="1"/>
    <col min="9" max="9" width="15.375" style="446" customWidth="1"/>
    <col min="10" max="10" width="17.75" style="447" bestFit="1" customWidth="1"/>
    <col min="11" max="11" width="17.75" style="445" bestFit="1" customWidth="1"/>
    <col min="12" max="16384" width="9" style="445"/>
  </cols>
  <sheetData>
    <row r="1" spans="1:11" ht="18" customHeight="1">
      <c r="A1" s="443" t="s">
        <v>349</v>
      </c>
      <c r="B1" s="444"/>
      <c r="C1" s="444"/>
    </row>
    <row r="2" spans="1:11" ht="9.6" customHeight="1">
      <c r="A2" s="443"/>
      <c r="B2" s="444"/>
      <c r="C2" s="444"/>
    </row>
    <row r="3" spans="1:11" ht="21.6" customHeight="1">
      <c r="A3" s="512" t="s">
        <v>350</v>
      </c>
      <c r="B3" s="512"/>
      <c r="C3" s="512"/>
      <c r="D3" s="512"/>
      <c r="E3" s="512"/>
      <c r="F3" s="512"/>
      <c r="G3" s="512"/>
      <c r="H3" s="512"/>
      <c r="I3" s="512"/>
      <c r="J3" s="512"/>
    </row>
    <row r="4" spans="1:11" ht="16.899999999999999" customHeight="1">
      <c r="A4" s="448"/>
      <c r="B4" s="448"/>
      <c r="C4" s="448"/>
      <c r="D4" s="448"/>
      <c r="E4" s="448"/>
      <c r="F4" s="448"/>
      <c r="G4" s="448"/>
      <c r="H4" s="448"/>
      <c r="I4" s="448"/>
      <c r="J4" s="448"/>
    </row>
    <row r="5" spans="1:11">
      <c r="A5" s="444" t="s">
        <v>351</v>
      </c>
      <c r="B5" s="444"/>
      <c r="C5" s="444"/>
    </row>
    <row r="6" spans="1:11" ht="18" customHeight="1">
      <c r="A6" s="449"/>
      <c r="B6" s="449" t="s">
        <v>352</v>
      </c>
      <c r="H6" s="446"/>
      <c r="I6" s="447"/>
      <c r="J6" s="445"/>
    </row>
    <row r="7" spans="1:11" ht="15.6" customHeight="1">
      <c r="B7" s="450"/>
      <c r="C7" s="552" t="s">
        <v>353</v>
      </c>
      <c r="D7" s="553"/>
      <c r="E7" s="553"/>
      <c r="F7" s="553"/>
      <c r="G7" s="553"/>
      <c r="H7" s="554"/>
      <c r="I7" s="478" t="s">
        <v>430</v>
      </c>
      <c r="J7" s="452"/>
      <c r="K7" s="447"/>
    </row>
    <row r="8" spans="1:11" ht="18" customHeight="1">
      <c r="B8" s="453" t="s">
        <v>354</v>
      </c>
      <c r="C8" s="532" t="s">
        <v>355</v>
      </c>
      <c r="D8" s="533"/>
      <c r="E8" s="533"/>
      <c r="F8" s="533"/>
      <c r="G8" s="533"/>
      <c r="H8" s="548"/>
      <c r="I8" s="454"/>
      <c r="J8" s="455"/>
      <c r="K8" s="447"/>
    </row>
    <row r="9" spans="1:11" ht="18" customHeight="1">
      <c r="B9" s="453" t="s">
        <v>356</v>
      </c>
      <c r="C9" s="532" t="s">
        <v>357</v>
      </c>
      <c r="D9" s="533"/>
      <c r="E9" s="533"/>
      <c r="F9" s="533"/>
      <c r="G9" s="533"/>
      <c r="H9" s="548"/>
      <c r="I9" s="454"/>
      <c r="J9" s="455"/>
      <c r="K9" s="447"/>
    </row>
    <row r="10" spans="1:11" ht="18" customHeight="1">
      <c r="B10" s="453" t="s">
        <v>358</v>
      </c>
      <c r="C10" s="532" t="s">
        <v>359</v>
      </c>
      <c r="D10" s="533"/>
      <c r="E10" s="533"/>
      <c r="F10" s="533"/>
      <c r="G10" s="533"/>
      <c r="H10" s="548"/>
      <c r="I10" s="454"/>
      <c r="J10" s="455"/>
      <c r="K10" s="447"/>
    </row>
    <row r="11" spans="1:11" ht="18" customHeight="1">
      <c r="B11" s="453" t="s">
        <v>360</v>
      </c>
      <c r="C11" s="532" t="s">
        <v>361</v>
      </c>
      <c r="D11" s="533"/>
      <c r="E11" s="533"/>
      <c r="F11" s="533"/>
      <c r="G11" s="533"/>
      <c r="H11" s="548"/>
      <c r="I11" s="454"/>
      <c r="J11" s="455"/>
    </row>
    <row r="12" spans="1:11">
      <c r="C12" s="555"/>
      <c r="D12" s="555"/>
      <c r="E12" s="555"/>
      <c r="F12" s="555"/>
      <c r="G12" s="456"/>
      <c r="H12" s="456"/>
      <c r="I12" s="457"/>
      <c r="J12" s="458"/>
    </row>
    <row r="13" spans="1:11" ht="18" customHeight="1">
      <c r="B13" s="449" t="s">
        <v>362</v>
      </c>
      <c r="C13" s="456"/>
      <c r="D13" s="456"/>
      <c r="E13" s="456"/>
      <c r="F13" s="456"/>
      <c r="G13" s="456"/>
      <c r="H13" s="456"/>
      <c r="I13" s="457"/>
      <c r="J13" s="458"/>
    </row>
    <row r="14" spans="1:11" ht="15.6" customHeight="1">
      <c r="B14" s="450"/>
      <c r="C14" s="538" t="s">
        <v>363</v>
      </c>
      <c r="D14" s="539"/>
      <c r="E14" s="539"/>
      <c r="F14" s="539"/>
      <c r="G14" s="539"/>
      <c r="H14" s="547"/>
      <c r="I14" s="478" t="s">
        <v>430</v>
      </c>
      <c r="J14" s="451" t="s">
        <v>364</v>
      </c>
    </row>
    <row r="15" spans="1:11" ht="18" customHeight="1">
      <c r="B15" s="453" t="s">
        <v>365</v>
      </c>
      <c r="C15" s="532" t="s">
        <v>366</v>
      </c>
      <c r="D15" s="533"/>
      <c r="E15" s="533"/>
      <c r="F15" s="533"/>
      <c r="G15" s="533"/>
      <c r="H15" s="548"/>
      <c r="I15" s="454">
        <f>ROUNDDOWN(I8+(I9*5688/(5688+7018.4)),2)</f>
        <v>0</v>
      </c>
      <c r="J15" s="459">
        <v>164200</v>
      </c>
    </row>
    <row r="16" spans="1:11" ht="18" customHeight="1">
      <c r="B16" s="453" t="s">
        <v>367</v>
      </c>
      <c r="C16" s="532" t="s">
        <v>368</v>
      </c>
      <c r="D16" s="533"/>
      <c r="E16" s="533"/>
      <c r="F16" s="533"/>
      <c r="G16" s="533"/>
      <c r="H16" s="548"/>
      <c r="I16" s="454">
        <f>ROUNDDOWN(I8+I9-I15,2)</f>
        <v>0</v>
      </c>
      <c r="J16" s="459" t="s">
        <v>369</v>
      </c>
    </row>
    <row r="17" spans="2:11" ht="18" customHeight="1">
      <c r="B17" s="453" t="s">
        <v>370</v>
      </c>
      <c r="C17" s="532" t="s">
        <v>371</v>
      </c>
      <c r="D17" s="533"/>
      <c r="E17" s="533"/>
      <c r="F17" s="533"/>
      <c r="G17" s="533"/>
      <c r="H17" s="548"/>
      <c r="I17" s="454">
        <v>266</v>
      </c>
      <c r="J17" s="459">
        <v>213500</v>
      </c>
    </row>
    <row r="18" spans="2:11" ht="18" customHeight="1">
      <c r="B18" s="453" t="s">
        <v>372</v>
      </c>
      <c r="C18" s="532" t="s">
        <v>373</v>
      </c>
      <c r="D18" s="533"/>
      <c r="E18" s="533"/>
      <c r="F18" s="533"/>
      <c r="G18" s="533"/>
      <c r="H18" s="548"/>
      <c r="I18" s="454">
        <f>I10-I17</f>
        <v>-266</v>
      </c>
      <c r="J18" s="459"/>
    </row>
    <row r="19" spans="2:11" ht="18" customHeight="1">
      <c r="B19" s="453" t="s">
        <v>374</v>
      </c>
      <c r="C19" s="532" t="s">
        <v>375</v>
      </c>
      <c r="D19" s="533"/>
      <c r="E19" s="533"/>
      <c r="F19" s="533"/>
      <c r="G19" s="533"/>
      <c r="H19" s="548"/>
      <c r="I19" s="454"/>
      <c r="J19" s="460">
        <v>8400000</v>
      </c>
    </row>
    <row r="20" spans="2:11" ht="18" customHeight="1">
      <c r="B20" s="453" t="s">
        <v>376</v>
      </c>
      <c r="C20" s="532" t="s">
        <v>377</v>
      </c>
      <c r="D20" s="533"/>
      <c r="E20" s="533"/>
      <c r="F20" s="533"/>
      <c r="G20" s="533"/>
      <c r="H20" s="548"/>
      <c r="I20" s="454">
        <v>325</v>
      </c>
      <c r="J20" s="459">
        <v>159000</v>
      </c>
    </row>
    <row r="21" spans="2:11" ht="18" customHeight="1">
      <c r="B21" s="453" t="s">
        <v>378</v>
      </c>
      <c r="C21" s="532" t="s">
        <v>379</v>
      </c>
      <c r="D21" s="533"/>
      <c r="E21" s="533"/>
      <c r="F21" s="533"/>
      <c r="G21" s="533"/>
      <c r="H21" s="548"/>
      <c r="I21" s="454">
        <f>I11-I20</f>
        <v>-325</v>
      </c>
      <c r="J21" s="459"/>
    </row>
    <row r="22" spans="2:11">
      <c r="B22" s="461"/>
      <c r="C22" s="462"/>
      <c r="D22" s="462"/>
      <c r="E22" s="462"/>
      <c r="F22" s="462"/>
      <c r="G22" s="462"/>
      <c r="H22" s="462"/>
      <c r="I22" s="457"/>
      <c r="J22" s="463"/>
      <c r="K22" s="463"/>
    </row>
    <row r="23" spans="2:11" ht="18" customHeight="1">
      <c r="B23" s="449" t="s">
        <v>380</v>
      </c>
      <c r="C23" s="462"/>
      <c r="D23" s="462"/>
      <c r="E23" s="462"/>
      <c r="F23" s="462"/>
      <c r="G23" s="462"/>
      <c r="H23" s="457"/>
      <c r="I23" s="480" t="s">
        <v>431</v>
      </c>
      <c r="J23" s="463"/>
    </row>
    <row r="24" spans="2:11" ht="15.6" customHeight="1">
      <c r="B24" s="450"/>
      <c r="C24" s="538" t="s">
        <v>381</v>
      </c>
      <c r="D24" s="539"/>
      <c r="E24" s="539"/>
      <c r="F24" s="539"/>
      <c r="G24" s="539"/>
      <c r="H24" s="540"/>
      <c r="I24" s="451" t="s">
        <v>382</v>
      </c>
      <c r="J24" s="445" t="s">
        <v>383</v>
      </c>
    </row>
    <row r="25" spans="2:11" ht="18" customHeight="1">
      <c r="B25" s="453" t="s">
        <v>384</v>
      </c>
      <c r="C25" s="532" t="s">
        <v>385</v>
      </c>
      <c r="D25" s="533"/>
      <c r="E25" s="533"/>
      <c r="F25" s="533"/>
      <c r="G25" s="533"/>
      <c r="H25" s="534"/>
      <c r="I25" s="460">
        <f>ROUNDDOWN(I15*J15*1/2*1.01,-3)</f>
        <v>0</v>
      </c>
      <c r="J25" s="445"/>
    </row>
    <row r="26" spans="2:11" ht="18" customHeight="1">
      <c r="B26" s="453" t="s">
        <v>386</v>
      </c>
      <c r="C26" s="532" t="s">
        <v>387</v>
      </c>
      <c r="D26" s="533"/>
      <c r="E26" s="533"/>
      <c r="F26" s="533"/>
      <c r="G26" s="533"/>
      <c r="H26" s="534"/>
      <c r="I26" s="460">
        <f>ROUNDDOWN(I17*J17*1/2*1.01,-3)</f>
        <v>28679000</v>
      </c>
      <c r="J26" s="445"/>
    </row>
    <row r="27" spans="2:11" ht="18" customHeight="1">
      <c r="B27" s="453" t="s">
        <v>388</v>
      </c>
      <c r="C27" s="532" t="s">
        <v>389</v>
      </c>
      <c r="D27" s="533"/>
      <c r="E27" s="533"/>
      <c r="F27" s="533"/>
      <c r="G27" s="533"/>
      <c r="H27" s="534"/>
      <c r="I27" s="460">
        <f>ROUNDDOWN(J19*1/2*1.01,-3)</f>
        <v>4242000</v>
      </c>
      <c r="J27" s="445"/>
    </row>
    <row r="28" spans="2:11" ht="18" customHeight="1" thickBot="1">
      <c r="B28" s="464" t="s">
        <v>390</v>
      </c>
      <c r="C28" s="549" t="s">
        <v>391</v>
      </c>
      <c r="D28" s="550"/>
      <c r="E28" s="550"/>
      <c r="F28" s="550"/>
      <c r="G28" s="550"/>
      <c r="H28" s="551"/>
      <c r="I28" s="465">
        <f>ROUNDDOWN(I20*J20*1/3*1.01,-3)</f>
        <v>17397000</v>
      </c>
      <c r="J28" s="445"/>
    </row>
    <row r="29" spans="2:11" ht="18" customHeight="1" thickBot="1">
      <c r="B29" s="529" t="s">
        <v>392</v>
      </c>
      <c r="C29" s="530"/>
      <c r="D29" s="530"/>
      <c r="E29" s="530"/>
      <c r="F29" s="530"/>
      <c r="G29" s="530"/>
      <c r="H29" s="531"/>
      <c r="I29" s="466">
        <f>SUM(I25:I28)</f>
        <v>50318000</v>
      </c>
      <c r="J29" s="445"/>
    </row>
    <row r="30" spans="2:11">
      <c r="D30" s="446"/>
      <c r="E30" s="446"/>
      <c r="F30" s="446"/>
      <c r="G30" s="446"/>
      <c r="H30" s="446"/>
      <c r="J30" s="446"/>
      <c r="K30" s="447"/>
    </row>
    <row r="31" spans="2:11" ht="21.6" customHeight="1">
      <c r="B31" s="449" t="s">
        <v>393</v>
      </c>
      <c r="D31" s="446"/>
      <c r="E31" s="446"/>
      <c r="F31" s="446"/>
      <c r="G31" s="446"/>
      <c r="H31" s="446"/>
      <c r="I31" s="477" t="s">
        <v>431</v>
      </c>
      <c r="J31" s="446"/>
      <c r="K31" s="447"/>
    </row>
    <row r="32" spans="2:11" ht="15.6" customHeight="1">
      <c r="B32" s="450"/>
      <c r="C32" s="538" t="s">
        <v>381</v>
      </c>
      <c r="D32" s="539"/>
      <c r="E32" s="539"/>
      <c r="F32" s="539"/>
      <c r="G32" s="539"/>
      <c r="H32" s="540"/>
      <c r="I32" s="451" t="s">
        <v>382</v>
      </c>
      <c r="J32" s="445" t="s">
        <v>429</v>
      </c>
      <c r="K32" s="447"/>
    </row>
    <row r="33" spans="1:11" ht="21.6" customHeight="1">
      <c r="B33" s="453" t="s">
        <v>394</v>
      </c>
      <c r="C33" s="532" t="s">
        <v>395</v>
      </c>
      <c r="D33" s="533"/>
      <c r="E33" s="533"/>
      <c r="F33" s="533"/>
      <c r="G33" s="533"/>
      <c r="H33" s="534"/>
      <c r="I33" s="460">
        <f>ROUNDDOWN((I25+I26+I28*2)*0.9,-5)</f>
        <v>57100000</v>
      </c>
      <c r="J33" s="446"/>
      <c r="K33" s="447"/>
    </row>
    <row r="34" spans="1:11" ht="31.15" customHeight="1">
      <c r="B34" s="453" t="s">
        <v>396</v>
      </c>
      <c r="C34" s="541" t="s">
        <v>397</v>
      </c>
      <c r="D34" s="542"/>
      <c r="E34" s="542"/>
      <c r="F34" s="542"/>
      <c r="G34" s="542"/>
      <c r="H34" s="543"/>
      <c r="I34" s="460">
        <f>ROUNDDOWN((I27)*0.75,-5)</f>
        <v>3100000</v>
      </c>
      <c r="J34" s="446"/>
      <c r="K34" s="447"/>
    </row>
    <row r="35" spans="1:11" ht="60.6" customHeight="1">
      <c r="B35" s="453" t="s">
        <v>398</v>
      </c>
      <c r="C35" s="541" t="s">
        <v>399</v>
      </c>
      <c r="D35" s="542"/>
      <c r="E35" s="542"/>
      <c r="F35" s="542"/>
      <c r="G35" s="542"/>
      <c r="H35" s="543"/>
      <c r="I35" s="460"/>
      <c r="J35" s="446"/>
      <c r="K35" s="447"/>
    </row>
    <row r="36" spans="1:11" ht="31.15" customHeight="1" thickBot="1">
      <c r="B36" s="464" t="s">
        <v>400</v>
      </c>
      <c r="C36" s="544" t="s">
        <v>401</v>
      </c>
      <c r="D36" s="545"/>
      <c r="E36" s="545"/>
      <c r="F36" s="545"/>
      <c r="G36" s="545"/>
      <c r="H36" s="546"/>
      <c r="I36" s="479"/>
      <c r="J36" s="446"/>
      <c r="K36" s="447"/>
    </row>
    <row r="37" spans="1:11" ht="17.45" customHeight="1" thickBot="1">
      <c r="B37" s="529" t="s">
        <v>402</v>
      </c>
      <c r="C37" s="530"/>
      <c r="D37" s="530"/>
      <c r="E37" s="530"/>
      <c r="F37" s="530"/>
      <c r="G37" s="530"/>
      <c r="H37" s="531"/>
      <c r="I37" s="466">
        <f>SUM(I33:I36)</f>
        <v>60200000</v>
      </c>
      <c r="J37" s="446"/>
      <c r="K37" s="447"/>
    </row>
    <row r="38" spans="1:11" ht="13.5" thickBot="1">
      <c r="D38" s="446"/>
      <c r="E38" s="446"/>
      <c r="F38" s="446"/>
      <c r="G38" s="446"/>
      <c r="H38" s="446"/>
      <c r="J38" s="446"/>
      <c r="K38" s="447"/>
    </row>
    <row r="39" spans="1:11" ht="24" customHeight="1" thickBot="1">
      <c r="B39" s="529" t="s">
        <v>403</v>
      </c>
      <c r="C39" s="530"/>
      <c r="D39" s="530"/>
      <c r="E39" s="530"/>
      <c r="F39" s="530"/>
      <c r="G39" s="530"/>
      <c r="H39" s="531"/>
      <c r="I39" s="466">
        <f>I29+I37</f>
        <v>110518000</v>
      </c>
      <c r="J39" s="446"/>
      <c r="K39" s="447"/>
    </row>
    <row r="40" spans="1:11">
      <c r="D40" s="446"/>
      <c r="E40" s="467"/>
      <c r="F40" s="467"/>
      <c r="G40" s="467"/>
      <c r="H40" s="467"/>
      <c r="I40" s="468"/>
    </row>
    <row r="41" spans="1:11" ht="18" customHeight="1">
      <c r="A41" s="444" t="s">
        <v>404</v>
      </c>
      <c r="B41" s="444"/>
      <c r="C41" s="444"/>
      <c r="D41" s="446"/>
      <c r="E41" s="469"/>
      <c r="F41" s="469"/>
      <c r="G41" s="469"/>
      <c r="H41" s="470"/>
      <c r="I41" s="468"/>
    </row>
    <row r="42" spans="1:11" ht="18" customHeight="1">
      <c r="A42" s="471"/>
      <c r="B42" s="449" t="s">
        <v>352</v>
      </c>
      <c r="I42" s="468"/>
    </row>
    <row r="43" spans="1:11" ht="18" customHeight="1">
      <c r="A43" s="471"/>
      <c r="B43" s="450"/>
      <c r="C43" s="538" t="s">
        <v>353</v>
      </c>
      <c r="D43" s="539"/>
      <c r="E43" s="539"/>
      <c r="F43" s="539"/>
      <c r="G43" s="539"/>
      <c r="H43" s="547"/>
      <c r="I43" s="478" t="s">
        <v>430</v>
      </c>
    </row>
    <row r="44" spans="1:11" ht="18" customHeight="1">
      <c r="A44" s="471"/>
      <c r="B44" s="453" t="s">
        <v>405</v>
      </c>
      <c r="C44" s="532" t="s">
        <v>406</v>
      </c>
      <c r="D44" s="533"/>
      <c r="E44" s="533"/>
      <c r="F44" s="533"/>
      <c r="G44" s="533"/>
      <c r="H44" s="548"/>
      <c r="I44" s="454"/>
    </row>
    <row r="45" spans="1:11" ht="18" customHeight="1">
      <c r="A45" s="471"/>
      <c r="B45" s="453" t="s">
        <v>407</v>
      </c>
      <c r="C45" s="532" t="s">
        <v>408</v>
      </c>
      <c r="D45" s="533"/>
      <c r="E45" s="533"/>
      <c r="F45" s="533"/>
      <c r="G45" s="533"/>
      <c r="H45" s="548"/>
      <c r="I45" s="454"/>
    </row>
    <row r="46" spans="1:11" ht="18" customHeight="1">
      <c r="A46" s="471"/>
      <c r="B46" s="453" t="s">
        <v>409</v>
      </c>
      <c r="C46" s="532" t="s">
        <v>410</v>
      </c>
      <c r="D46" s="533"/>
      <c r="E46" s="533"/>
      <c r="F46" s="533"/>
      <c r="G46" s="533"/>
      <c r="H46" s="548"/>
      <c r="I46" s="454"/>
    </row>
    <row r="47" spans="1:11">
      <c r="A47" s="471"/>
      <c r="D47" s="446"/>
      <c r="E47" s="472"/>
      <c r="F47" s="472"/>
      <c r="G47" s="472"/>
      <c r="H47" s="473"/>
      <c r="I47" s="468"/>
    </row>
    <row r="48" spans="1:11" ht="18" customHeight="1">
      <c r="A48" s="471"/>
      <c r="B48" s="449" t="s">
        <v>362</v>
      </c>
      <c r="I48" s="468"/>
    </row>
    <row r="49" spans="1:10" ht="18" customHeight="1">
      <c r="A49" s="471"/>
      <c r="B49" s="450"/>
      <c r="C49" s="538" t="s">
        <v>363</v>
      </c>
      <c r="D49" s="539"/>
      <c r="E49" s="539"/>
      <c r="F49" s="539"/>
      <c r="G49" s="539"/>
      <c r="H49" s="547"/>
      <c r="I49" s="478" t="s">
        <v>430</v>
      </c>
      <c r="J49" s="451" t="s">
        <v>364</v>
      </c>
    </row>
    <row r="50" spans="1:10" ht="18" customHeight="1">
      <c r="A50" s="471"/>
      <c r="B50" s="453" t="s">
        <v>411</v>
      </c>
      <c r="C50" s="532" t="s">
        <v>412</v>
      </c>
      <c r="D50" s="533"/>
      <c r="E50" s="533"/>
      <c r="F50" s="533"/>
      <c r="G50" s="533"/>
      <c r="H50" s="548"/>
      <c r="I50" s="454">
        <f>ROUNDDOWN(I45*5688/(5688+7018.4),2)</f>
        <v>0</v>
      </c>
      <c r="J50" s="459">
        <v>164200</v>
      </c>
    </row>
    <row r="51" spans="1:10" ht="18" customHeight="1">
      <c r="A51" s="471"/>
      <c r="B51" s="453" t="s">
        <v>413</v>
      </c>
      <c r="C51" s="532" t="s">
        <v>414</v>
      </c>
      <c r="D51" s="533"/>
      <c r="E51" s="533"/>
      <c r="F51" s="533"/>
      <c r="G51" s="533"/>
      <c r="H51" s="548"/>
      <c r="I51" s="454">
        <f>I44+I45+I46-I50</f>
        <v>0</v>
      </c>
      <c r="J51" s="459" t="s">
        <v>415</v>
      </c>
    </row>
    <row r="52" spans="1:10">
      <c r="A52" s="471"/>
      <c r="D52" s="446"/>
      <c r="E52" s="472"/>
      <c r="F52" s="472"/>
      <c r="G52" s="472"/>
      <c r="H52" s="473"/>
      <c r="I52" s="468"/>
    </row>
    <row r="53" spans="1:10" ht="18" customHeight="1">
      <c r="A53" s="471"/>
      <c r="B53" s="449" t="s">
        <v>416</v>
      </c>
      <c r="C53" s="462"/>
      <c r="D53" s="462"/>
      <c r="E53" s="462"/>
      <c r="F53" s="462"/>
      <c r="H53" s="457"/>
      <c r="I53" s="480" t="s">
        <v>431</v>
      </c>
    </row>
    <row r="54" spans="1:10" ht="18" customHeight="1">
      <c r="A54" s="471"/>
      <c r="B54" s="450"/>
      <c r="C54" s="538" t="s">
        <v>417</v>
      </c>
      <c r="D54" s="539"/>
      <c r="E54" s="539"/>
      <c r="F54" s="539"/>
      <c r="G54" s="539"/>
      <c r="H54" s="540"/>
      <c r="I54" s="451" t="s">
        <v>382</v>
      </c>
      <c r="J54" s="445" t="s">
        <v>383</v>
      </c>
    </row>
    <row r="55" spans="1:10" ht="18" customHeight="1">
      <c r="A55" s="471"/>
      <c r="B55" s="453" t="s">
        <v>418</v>
      </c>
      <c r="C55" s="532" t="s">
        <v>419</v>
      </c>
      <c r="D55" s="533"/>
      <c r="E55" s="533"/>
      <c r="F55" s="533"/>
      <c r="G55" s="533"/>
      <c r="H55" s="534"/>
      <c r="I55" s="460">
        <f>ROUNDDOWN(I50*J50*1/2*1.01,-3)</f>
        <v>0</v>
      </c>
    </row>
    <row r="56" spans="1:10" ht="18" customHeight="1">
      <c r="A56" s="471"/>
      <c r="B56" s="535" t="s">
        <v>420</v>
      </c>
      <c r="C56" s="536"/>
      <c r="D56" s="536"/>
      <c r="E56" s="536"/>
      <c r="F56" s="536"/>
      <c r="G56" s="536"/>
      <c r="H56" s="537"/>
      <c r="I56" s="460">
        <f>SUM(I55:I55)</f>
        <v>0</v>
      </c>
    </row>
    <row r="57" spans="1:10">
      <c r="A57" s="471"/>
      <c r="D57" s="446"/>
      <c r="E57" s="472"/>
      <c r="F57" s="472"/>
      <c r="G57" s="472"/>
      <c r="H57" s="473"/>
      <c r="I57" s="468"/>
    </row>
    <row r="58" spans="1:10" ht="18" customHeight="1">
      <c r="A58" s="471"/>
      <c r="B58" s="449" t="s">
        <v>393</v>
      </c>
      <c r="D58" s="446"/>
      <c r="E58" s="446"/>
      <c r="F58" s="446"/>
      <c r="G58" s="446"/>
      <c r="H58" s="446"/>
      <c r="I58" s="480" t="s">
        <v>431</v>
      </c>
      <c r="J58" s="446"/>
    </row>
    <row r="59" spans="1:10" ht="18" customHeight="1">
      <c r="A59" s="471"/>
      <c r="B59" s="450"/>
      <c r="C59" s="538" t="s">
        <v>381</v>
      </c>
      <c r="D59" s="539"/>
      <c r="E59" s="539"/>
      <c r="F59" s="539"/>
      <c r="G59" s="539"/>
      <c r="H59" s="540"/>
      <c r="I59" s="451" t="s">
        <v>382</v>
      </c>
      <c r="J59" s="445" t="s">
        <v>429</v>
      </c>
    </row>
    <row r="60" spans="1:10" ht="18" customHeight="1">
      <c r="A60" s="471"/>
      <c r="B60" s="453" t="s">
        <v>421</v>
      </c>
      <c r="C60" s="532" t="s">
        <v>422</v>
      </c>
      <c r="D60" s="533"/>
      <c r="E60" s="533"/>
      <c r="F60" s="533"/>
      <c r="G60" s="533"/>
      <c r="H60" s="534"/>
      <c r="I60" s="460">
        <f>ROUNDDOWN(I55*0.9,-5)</f>
        <v>0</v>
      </c>
      <c r="J60" s="446"/>
    </row>
    <row r="61" spans="1:10" ht="27" customHeight="1">
      <c r="A61" s="471"/>
      <c r="B61" s="453" t="s">
        <v>423</v>
      </c>
      <c r="C61" s="541" t="s">
        <v>424</v>
      </c>
      <c r="D61" s="542"/>
      <c r="E61" s="542"/>
      <c r="F61" s="542"/>
      <c r="G61" s="542"/>
      <c r="H61" s="543"/>
      <c r="I61" s="460"/>
      <c r="J61" s="446"/>
    </row>
    <row r="62" spans="1:10" ht="49.15" customHeight="1" thickBot="1">
      <c r="A62" s="471"/>
      <c r="B62" s="453" t="s">
        <v>425</v>
      </c>
      <c r="C62" s="541" t="s">
        <v>426</v>
      </c>
      <c r="D62" s="542"/>
      <c r="E62" s="542"/>
      <c r="F62" s="542"/>
      <c r="G62" s="542"/>
      <c r="H62" s="543"/>
      <c r="I62" s="460"/>
      <c r="J62" s="446"/>
    </row>
    <row r="63" spans="1:10" ht="18" customHeight="1" thickBot="1">
      <c r="A63" s="471"/>
      <c r="B63" s="529" t="s">
        <v>427</v>
      </c>
      <c r="C63" s="530"/>
      <c r="D63" s="530"/>
      <c r="E63" s="530"/>
      <c r="F63" s="530"/>
      <c r="G63" s="530"/>
      <c r="H63" s="531"/>
      <c r="I63" s="466">
        <f>SUM(I60:I62)</f>
        <v>0</v>
      </c>
      <c r="J63" s="446"/>
    </row>
    <row r="64" spans="1:10" ht="13.5" thickBot="1">
      <c r="A64" s="471"/>
      <c r="B64" s="461"/>
      <c r="C64" s="461"/>
      <c r="D64" s="461"/>
      <c r="E64" s="461"/>
      <c r="F64" s="461"/>
      <c r="G64" s="461"/>
      <c r="H64" s="461"/>
      <c r="I64" s="474"/>
      <c r="J64" s="446"/>
    </row>
    <row r="65" spans="1:10" ht="24.6" customHeight="1" thickBot="1">
      <c r="A65" s="471"/>
      <c r="B65" s="529" t="s">
        <v>428</v>
      </c>
      <c r="C65" s="530"/>
      <c r="D65" s="530"/>
      <c r="E65" s="530"/>
      <c r="F65" s="530"/>
      <c r="G65" s="530"/>
      <c r="H65" s="531"/>
      <c r="I65" s="466">
        <f>I56+I63</f>
        <v>0</v>
      </c>
      <c r="J65" s="446"/>
    </row>
    <row r="66" spans="1:10" ht="13.5">
      <c r="B66" s="481"/>
      <c r="D66" s="475"/>
      <c r="E66" s="475"/>
      <c r="F66" s="476"/>
      <c r="G66" s="476"/>
      <c r="H66" s="446"/>
      <c r="I66" s="477"/>
    </row>
    <row r="67" spans="1:10" s="447" customFormat="1">
      <c r="D67" s="446"/>
      <c r="E67" s="446"/>
      <c r="F67" s="446"/>
      <c r="G67" s="446"/>
      <c r="H67" s="446"/>
      <c r="I67" s="477"/>
    </row>
    <row r="68" spans="1:10" s="447" customFormat="1">
      <c r="D68" s="446"/>
      <c r="E68" s="446"/>
      <c r="F68" s="446"/>
      <c r="G68" s="446"/>
      <c r="H68" s="446"/>
      <c r="I68" s="477"/>
    </row>
    <row r="69" spans="1:10" s="447" customFormat="1">
      <c r="D69" s="446"/>
      <c r="E69" s="446"/>
      <c r="F69" s="446"/>
      <c r="G69" s="446"/>
      <c r="H69" s="446"/>
      <c r="I69" s="477"/>
    </row>
    <row r="70" spans="1:10" s="447" customFormat="1">
      <c r="D70" s="446"/>
      <c r="E70" s="446"/>
      <c r="F70" s="446"/>
      <c r="G70" s="446"/>
      <c r="H70" s="446"/>
      <c r="I70" s="446"/>
    </row>
    <row r="71" spans="1:10" s="447" customFormat="1">
      <c r="D71" s="446"/>
      <c r="E71" s="446"/>
      <c r="F71" s="446"/>
      <c r="G71" s="446"/>
      <c r="H71" s="446"/>
      <c r="I71" s="446"/>
    </row>
    <row r="72" spans="1:10" s="447" customFormat="1">
      <c r="D72" s="446"/>
      <c r="E72" s="446"/>
      <c r="F72" s="446"/>
      <c r="G72" s="446"/>
      <c r="H72" s="446"/>
      <c r="I72" s="446"/>
    </row>
    <row r="73" spans="1:10" s="447" customFormat="1">
      <c r="D73" s="446"/>
      <c r="E73" s="446"/>
      <c r="F73" s="446"/>
      <c r="G73" s="446"/>
      <c r="H73" s="446"/>
      <c r="I73" s="446"/>
    </row>
    <row r="74" spans="1:10" s="447" customFormat="1">
      <c r="D74" s="446"/>
      <c r="E74" s="446"/>
      <c r="F74" s="446"/>
      <c r="G74" s="446"/>
      <c r="H74" s="446"/>
      <c r="I74" s="446"/>
    </row>
    <row r="75" spans="1:10" s="447" customFormat="1">
      <c r="D75" s="446"/>
      <c r="E75" s="446"/>
      <c r="F75" s="446"/>
      <c r="G75" s="446"/>
      <c r="H75" s="446"/>
      <c r="I75" s="446"/>
    </row>
    <row r="76" spans="1:10" s="447" customFormat="1">
      <c r="D76" s="446"/>
      <c r="E76" s="446"/>
      <c r="F76" s="446"/>
      <c r="G76" s="446"/>
      <c r="H76" s="446"/>
      <c r="I76" s="446"/>
    </row>
    <row r="77" spans="1:10" s="447" customFormat="1">
      <c r="D77" s="446"/>
      <c r="E77" s="446"/>
      <c r="F77" s="446"/>
      <c r="G77" s="446"/>
      <c r="H77" s="446"/>
      <c r="I77" s="446"/>
    </row>
    <row r="78" spans="1:10" s="447" customFormat="1">
      <c r="D78" s="446"/>
      <c r="E78" s="446"/>
      <c r="F78" s="446"/>
      <c r="G78" s="446"/>
      <c r="H78" s="446"/>
      <c r="I78" s="446"/>
    </row>
    <row r="79" spans="1:10" s="447" customFormat="1">
      <c r="D79" s="446"/>
      <c r="E79" s="446"/>
      <c r="F79" s="446"/>
      <c r="G79" s="446"/>
      <c r="H79" s="446"/>
      <c r="I79" s="446"/>
    </row>
    <row r="80" spans="1:10" s="447" customFormat="1">
      <c r="D80" s="446"/>
      <c r="E80" s="446"/>
      <c r="F80" s="446"/>
      <c r="G80" s="446"/>
      <c r="H80" s="446"/>
      <c r="I80" s="446"/>
    </row>
    <row r="81" spans="4:10" s="447" customFormat="1">
      <c r="D81" s="446"/>
      <c r="E81" s="446"/>
      <c r="F81" s="446"/>
      <c r="G81" s="446"/>
      <c r="H81" s="446"/>
      <c r="I81" s="446"/>
    </row>
    <row r="82" spans="4:10" s="446" customFormat="1">
      <c r="J82" s="447"/>
    </row>
    <row r="83" spans="4:10" s="446" customFormat="1">
      <c r="J83" s="447"/>
    </row>
    <row r="84" spans="4:10" s="446" customFormat="1">
      <c r="J84" s="447"/>
    </row>
    <row r="85" spans="4:10" s="446" customFormat="1">
      <c r="J85" s="447"/>
    </row>
    <row r="86" spans="4:10" s="446" customFormat="1">
      <c r="J86" s="447"/>
    </row>
    <row r="87" spans="4:10" s="446" customFormat="1">
      <c r="J87" s="447"/>
    </row>
    <row r="88" spans="4:10" s="446" customFormat="1">
      <c r="J88" s="447"/>
    </row>
    <row r="89" spans="4:10" s="446" customFormat="1">
      <c r="J89" s="447"/>
    </row>
    <row r="90" spans="4:10" s="446" customFormat="1">
      <c r="J90" s="447"/>
    </row>
    <row r="91" spans="4:10" s="446" customFormat="1">
      <c r="J91" s="447"/>
    </row>
    <row r="92" spans="4:10" s="446" customFormat="1">
      <c r="J92" s="447"/>
    </row>
    <row r="93" spans="4:10" s="446" customFormat="1">
      <c r="J93" s="447"/>
    </row>
    <row r="94" spans="4:10" s="446" customFormat="1">
      <c r="J94" s="447"/>
    </row>
    <row r="95" spans="4:10" s="446" customFormat="1">
      <c r="J95" s="447"/>
    </row>
    <row r="96" spans="4:10" s="446" customFormat="1">
      <c r="J96" s="447"/>
    </row>
    <row r="97" spans="10:10" s="446" customFormat="1">
      <c r="J97" s="447"/>
    </row>
    <row r="98" spans="10:10" s="446" customFormat="1">
      <c r="J98" s="447"/>
    </row>
    <row r="99" spans="10:10" s="446" customFormat="1">
      <c r="J99" s="447"/>
    </row>
    <row r="100" spans="10:10" s="446" customFormat="1">
      <c r="J100" s="447"/>
    </row>
    <row r="101" spans="10:10" s="446" customFormat="1">
      <c r="J101" s="447"/>
    </row>
    <row r="102" spans="10:10" s="446" customFormat="1">
      <c r="J102" s="447"/>
    </row>
    <row r="103" spans="10:10" s="446" customFormat="1">
      <c r="J103" s="447"/>
    </row>
    <row r="104" spans="10:10" s="446" customFormat="1">
      <c r="J104" s="447"/>
    </row>
    <row r="105" spans="10:10" s="446" customFormat="1">
      <c r="J105" s="447"/>
    </row>
    <row r="106" spans="10:10" s="446" customFormat="1">
      <c r="J106" s="447"/>
    </row>
    <row r="107" spans="10:10" s="446" customFormat="1">
      <c r="J107" s="447"/>
    </row>
    <row r="108" spans="10:10" s="446" customFormat="1">
      <c r="J108" s="447"/>
    </row>
    <row r="109" spans="10:10" s="446" customFormat="1">
      <c r="J109" s="447"/>
    </row>
    <row r="110" spans="10:10" s="446" customFormat="1">
      <c r="J110" s="447"/>
    </row>
    <row r="111" spans="10:10" s="446" customFormat="1">
      <c r="J111" s="447"/>
    </row>
    <row r="112" spans="10:10" s="446" customFormat="1">
      <c r="J112" s="447"/>
    </row>
    <row r="113" spans="10:10" s="446" customFormat="1">
      <c r="J113" s="447"/>
    </row>
    <row r="114" spans="10:10" s="446" customFormat="1">
      <c r="J114" s="447"/>
    </row>
    <row r="115" spans="10:10" s="446" customFormat="1">
      <c r="J115" s="447"/>
    </row>
    <row r="116" spans="10:10" s="446" customFormat="1">
      <c r="J116" s="447"/>
    </row>
    <row r="117" spans="10:10" s="446" customFormat="1">
      <c r="J117" s="447"/>
    </row>
    <row r="118" spans="10:10" s="446" customFormat="1">
      <c r="J118" s="447"/>
    </row>
    <row r="119" spans="10:10" s="446" customFormat="1">
      <c r="J119" s="447"/>
    </row>
    <row r="120" spans="10:10" s="446" customFormat="1">
      <c r="J120" s="447"/>
    </row>
    <row r="121" spans="10:10" s="446" customFormat="1">
      <c r="J121" s="447"/>
    </row>
    <row r="122" spans="10:10" s="446" customFormat="1">
      <c r="J122" s="447"/>
    </row>
    <row r="123" spans="10:10" s="446" customFormat="1">
      <c r="J123" s="447"/>
    </row>
    <row r="124" spans="10:10" s="446" customFormat="1">
      <c r="J124" s="447"/>
    </row>
    <row r="125" spans="10:10" s="446" customFormat="1">
      <c r="J125" s="447"/>
    </row>
    <row r="126" spans="10:10" s="446" customFormat="1">
      <c r="J126" s="447"/>
    </row>
    <row r="127" spans="10:10" s="446" customFormat="1">
      <c r="J127" s="447"/>
    </row>
  </sheetData>
  <mergeCells count="44">
    <mergeCell ref="C18:H18"/>
    <mergeCell ref="A3:J3"/>
    <mergeCell ref="C7:H7"/>
    <mergeCell ref="C8:H8"/>
    <mergeCell ref="C9:H9"/>
    <mergeCell ref="C10:H10"/>
    <mergeCell ref="C11:H11"/>
    <mergeCell ref="C12:F12"/>
    <mergeCell ref="C14:H14"/>
    <mergeCell ref="C15:H15"/>
    <mergeCell ref="C16:H16"/>
    <mergeCell ref="C17:H17"/>
    <mergeCell ref="C34:H34"/>
    <mergeCell ref="C19:H19"/>
    <mergeCell ref="C20:H20"/>
    <mergeCell ref="C21:H21"/>
    <mergeCell ref="C24:H24"/>
    <mergeCell ref="C25:H25"/>
    <mergeCell ref="C26:H26"/>
    <mergeCell ref="C27:H27"/>
    <mergeCell ref="C28:H28"/>
    <mergeCell ref="B29:H29"/>
    <mergeCell ref="C32:H32"/>
    <mergeCell ref="C33:H33"/>
    <mergeCell ref="C54:H54"/>
    <mergeCell ref="C35:H35"/>
    <mergeCell ref="C36:H36"/>
    <mergeCell ref="B37:H37"/>
    <mergeCell ref="B39:H39"/>
    <mergeCell ref="C43:H43"/>
    <mergeCell ref="C44:H44"/>
    <mergeCell ref="C45:H45"/>
    <mergeCell ref="C46:H46"/>
    <mergeCell ref="C49:H49"/>
    <mergeCell ref="C50:H50"/>
    <mergeCell ref="C51:H51"/>
    <mergeCell ref="B63:H63"/>
    <mergeCell ref="B65:H65"/>
    <mergeCell ref="C55:H55"/>
    <mergeCell ref="B56:H56"/>
    <mergeCell ref="C59:H59"/>
    <mergeCell ref="C60:H60"/>
    <mergeCell ref="C61:H61"/>
    <mergeCell ref="C62:H62"/>
  </mergeCells>
  <phoneticPr fontId="4"/>
  <pageMargins left="0.31496062992125984" right="0.31496062992125984" top="0.74803149606299213" bottom="0.74803149606299213" header="0.31496062992125984" footer="0.31496062992125984"/>
  <pageSetup paperSize="9" scale="6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2"/>
  <sheetViews>
    <sheetView view="pageBreakPreview" topLeftCell="A42" zoomScale="70" zoomScaleNormal="100" zoomScaleSheetLayoutView="70" workbookViewId="0">
      <selection activeCell="B59" sqref="B59"/>
    </sheetView>
  </sheetViews>
  <sheetFormatPr defaultColWidth="9" defaultRowHeight="14.25" customHeight="1"/>
  <cols>
    <col min="1" max="1" width="3.75" style="1" customWidth="1"/>
    <col min="2" max="2" width="8.75" style="1" customWidth="1"/>
    <col min="3" max="3" width="15.25" style="1" customWidth="1"/>
    <col min="4" max="4" width="21" style="1" customWidth="1"/>
    <col min="5" max="5" width="40.375" style="1" customWidth="1"/>
    <col min="6" max="23" width="9.625" style="1" customWidth="1"/>
    <col min="24" max="24" width="10.625" style="1" customWidth="1"/>
    <col min="25" max="16384" width="9" style="1"/>
  </cols>
  <sheetData>
    <row r="1" spans="2:24" ht="17.25" customHeight="1">
      <c r="B1" s="72" t="s">
        <v>139</v>
      </c>
      <c r="C1" s="2"/>
      <c r="D1" s="2"/>
      <c r="E1" s="2"/>
      <c r="F1" s="2"/>
      <c r="G1" s="2"/>
      <c r="H1" s="2"/>
      <c r="I1" s="2"/>
      <c r="J1" s="2"/>
      <c r="K1" s="2"/>
      <c r="L1" s="2"/>
      <c r="M1" s="2"/>
      <c r="N1" s="2"/>
      <c r="O1" s="2"/>
      <c r="P1" s="2"/>
      <c r="Q1" s="2"/>
      <c r="R1" s="2"/>
      <c r="S1" s="2"/>
      <c r="T1" s="2"/>
      <c r="U1" s="2"/>
      <c r="V1" s="2"/>
      <c r="W1" s="2"/>
      <c r="X1" s="10"/>
    </row>
    <row r="2" spans="2:24" ht="24.95" customHeight="1">
      <c r="B2" s="570" t="s">
        <v>56</v>
      </c>
      <c r="C2" s="570"/>
      <c r="D2" s="570"/>
      <c r="E2" s="570"/>
      <c r="F2" s="570"/>
      <c r="G2" s="570"/>
      <c r="H2" s="570"/>
      <c r="I2" s="570"/>
      <c r="J2" s="570"/>
      <c r="K2" s="570"/>
      <c r="L2" s="570"/>
      <c r="M2" s="570"/>
      <c r="N2" s="570"/>
      <c r="O2" s="570"/>
      <c r="P2" s="570"/>
      <c r="Q2" s="570"/>
      <c r="R2" s="570"/>
      <c r="S2" s="570"/>
      <c r="T2" s="570"/>
      <c r="U2" s="570"/>
      <c r="V2" s="570"/>
      <c r="W2" s="570"/>
      <c r="X2" s="570"/>
    </row>
    <row r="3" spans="2:24" ht="14.25" customHeight="1">
      <c r="B3" s="4"/>
      <c r="C3" s="2"/>
      <c r="D3" s="2"/>
      <c r="E3" s="2"/>
      <c r="F3" s="2"/>
      <c r="G3" s="2"/>
      <c r="H3" s="2"/>
      <c r="I3" s="2"/>
      <c r="J3" s="2"/>
      <c r="K3" s="2"/>
      <c r="L3" s="2"/>
      <c r="M3" s="2"/>
      <c r="N3" s="2"/>
      <c r="O3" s="2"/>
      <c r="P3" s="2"/>
      <c r="Q3" s="2"/>
      <c r="R3" s="2"/>
      <c r="S3" s="2"/>
      <c r="T3" s="2"/>
      <c r="U3" s="2"/>
      <c r="V3" s="2"/>
      <c r="W3" s="2"/>
      <c r="X3" s="2"/>
    </row>
    <row r="4" spans="2:24" s="9" customFormat="1" ht="15.95" customHeight="1">
      <c r="B4" s="69" t="s">
        <v>52</v>
      </c>
      <c r="F4" s="38"/>
      <c r="G4" s="38"/>
      <c r="H4" s="38"/>
      <c r="I4" s="38"/>
      <c r="J4" s="38"/>
      <c r="K4" s="38"/>
      <c r="L4" s="38"/>
      <c r="M4" s="38"/>
      <c r="N4" s="38"/>
      <c r="O4" s="38"/>
      <c r="P4" s="38"/>
      <c r="Q4" s="38"/>
      <c r="R4" s="38"/>
      <c r="S4" s="38"/>
      <c r="T4" s="38"/>
      <c r="U4" s="38"/>
      <c r="V4" s="38"/>
      <c r="W4" s="38"/>
      <c r="X4" s="39" t="s">
        <v>41</v>
      </c>
    </row>
    <row r="5" spans="2:24" s="100" customFormat="1" ht="15.95" customHeight="1">
      <c r="B5" s="557" t="s">
        <v>10</v>
      </c>
      <c r="C5" s="557" t="s">
        <v>11</v>
      </c>
      <c r="D5" s="557" t="s">
        <v>12</v>
      </c>
      <c r="E5" s="566" t="s">
        <v>53</v>
      </c>
      <c r="F5" s="74" t="s">
        <v>172</v>
      </c>
      <c r="G5" s="75" t="s">
        <v>155</v>
      </c>
      <c r="H5" s="75" t="s">
        <v>156</v>
      </c>
      <c r="I5" s="75" t="s">
        <v>157</v>
      </c>
      <c r="J5" s="75" t="s">
        <v>158</v>
      </c>
      <c r="K5" s="75" t="s">
        <v>159</v>
      </c>
      <c r="L5" s="75" t="s">
        <v>160</v>
      </c>
      <c r="M5" s="75" t="s">
        <v>161</v>
      </c>
      <c r="N5" s="75" t="s">
        <v>162</v>
      </c>
      <c r="O5" s="75" t="s">
        <v>163</v>
      </c>
      <c r="P5" s="75" t="s">
        <v>164</v>
      </c>
      <c r="Q5" s="75" t="s">
        <v>165</v>
      </c>
      <c r="R5" s="75" t="s">
        <v>166</v>
      </c>
      <c r="S5" s="75" t="s">
        <v>167</v>
      </c>
      <c r="T5" s="75" t="s">
        <v>168</v>
      </c>
      <c r="U5" s="75" t="s">
        <v>169</v>
      </c>
      <c r="V5" s="75" t="s">
        <v>170</v>
      </c>
      <c r="W5" s="75" t="s">
        <v>171</v>
      </c>
      <c r="X5" s="560" t="s">
        <v>1</v>
      </c>
    </row>
    <row r="6" spans="2:24" s="100" customFormat="1" ht="15.95" customHeight="1">
      <c r="B6" s="558"/>
      <c r="C6" s="558"/>
      <c r="D6" s="558"/>
      <c r="E6" s="567"/>
      <c r="F6" s="74">
        <v>1</v>
      </c>
      <c r="G6" s="75">
        <v>2</v>
      </c>
      <c r="H6" s="75">
        <v>3</v>
      </c>
      <c r="I6" s="75">
        <v>4</v>
      </c>
      <c r="J6" s="75">
        <v>5</v>
      </c>
      <c r="K6" s="75">
        <v>6</v>
      </c>
      <c r="L6" s="75">
        <v>7</v>
      </c>
      <c r="M6" s="75">
        <v>8</v>
      </c>
      <c r="N6" s="75">
        <v>9</v>
      </c>
      <c r="O6" s="75">
        <v>10</v>
      </c>
      <c r="P6" s="75">
        <v>11</v>
      </c>
      <c r="Q6" s="75">
        <v>12</v>
      </c>
      <c r="R6" s="75">
        <v>13</v>
      </c>
      <c r="S6" s="75">
        <v>14</v>
      </c>
      <c r="T6" s="75">
        <v>15</v>
      </c>
      <c r="U6" s="75">
        <v>16</v>
      </c>
      <c r="V6" s="75">
        <v>17</v>
      </c>
      <c r="W6" s="75">
        <v>18</v>
      </c>
      <c r="X6" s="561"/>
    </row>
    <row r="7" spans="2:24" s="9" customFormat="1" ht="15.95" customHeight="1">
      <c r="B7" s="40" t="s">
        <v>3</v>
      </c>
      <c r="C7" s="40" t="s">
        <v>2</v>
      </c>
      <c r="D7" s="41" t="s">
        <v>54</v>
      </c>
      <c r="E7" s="42" t="s">
        <v>55</v>
      </c>
      <c r="F7" s="43"/>
      <c r="G7" s="44"/>
      <c r="H7" s="45"/>
      <c r="I7" s="45"/>
      <c r="J7" s="45"/>
      <c r="K7" s="45"/>
      <c r="L7" s="45"/>
      <c r="M7" s="45"/>
      <c r="N7" s="45"/>
      <c r="O7" s="45"/>
      <c r="P7" s="45"/>
      <c r="Q7" s="45"/>
      <c r="R7" s="45"/>
      <c r="S7" s="45"/>
      <c r="T7" s="45"/>
      <c r="U7" s="45"/>
      <c r="V7" s="45"/>
      <c r="W7" s="45"/>
      <c r="X7" s="46"/>
    </row>
    <row r="8" spans="2:24" s="9" customFormat="1" ht="15.95" customHeight="1">
      <c r="B8" s="40"/>
      <c r="C8" s="40"/>
      <c r="D8" s="47"/>
      <c r="E8" s="48"/>
      <c r="F8" s="43"/>
      <c r="G8" s="44"/>
      <c r="H8" s="45"/>
      <c r="I8" s="45"/>
      <c r="J8" s="45"/>
      <c r="K8" s="45"/>
      <c r="L8" s="45"/>
      <c r="M8" s="45"/>
      <c r="N8" s="45"/>
      <c r="O8" s="45"/>
      <c r="P8" s="45"/>
      <c r="Q8" s="45"/>
      <c r="R8" s="45"/>
      <c r="S8" s="45"/>
      <c r="T8" s="45"/>
      <c r="U8" s="45"/>
      <c r="V8" s="45"/>
      <c r="W8" s="45"/>
      <c r="X8" s="46"/>
    </row>
    <row r="9" spans="2:24" s="9" customFormat="1" ht="15.95" customHeight="1">
      <c r="B9" s="40"/>
      <c r="C9" s="49" t="s">
        <v>5</v>
      </c>
      <c r="D9" s="47"/>
      <c r="E9" s="48"/>
      <c r="F9" s="43"/>
      <c r="G9" s="44"/>
      <c r="H9" s="45"/>
      <c r="I9" s="45"/>
      <c r="J9" s="45"/>
      <c r="K9" s="45"/>
      <c r="L9" s="45"/>
      <c r="M9" s="45"/>
      <c r="N9" s="45"/>
      <c r="O9" s="45"/>
      <c r="P9" s="45"/>
      <c r="Q9" s="45"/>
      <c r="R9" s="45"/>
      <c r="S9" s="45"/>
      <c r="T9" s="45"/>
      <c r="U9" s="45"/>
      <c r="V9" s="45"/>
      <c r="W9" s="45"/>
      <c r="X9" s="46"/>
    </row>
    <row r="10" spans="2:24" s="9" customFormat="1" ht="15.95" customHeight="1">
      <c r="B10" s="40"/>
      <c r="C10" s="50"/>
      <c r="D10" s="47"/>
      <c r="E10" s="48"/>
      <c r="F10" s="43"/>
      <c r="G10" s="44"/>
      <c r="H10" s="45"/>
      <c r="I10" s="45"/>
      <c r="J10" s="45"/>
      <c r="K10" s="45"/>
      <c r="L10" s="45"/>
      <c r="M10" s="45"/>
      <c r="N10" s="45"/>
      <c r="O10" s="45"/>
      <c r="P10" s="45"/>
      <c r="Q10" s="45"/>
      <c r="R10" s="45"/>
      <c r="S10" s="45"/>
      <c r="T10" s="45"/>
      <c r="U10" s="45"/>
      <c r="V10" s="45"/>
      <c r="W10" s="45"/>
      <c r="X10" s="46"/>
    </row>
    <row r="11" spans="2:24" s="9" customFormat="1" ht="15.95" customHeight="1">
      <c r="B11" s="40"/>
      <c r="C11" s="49" t="s">
        <v>6</v>
      </c>
      <c r="D11" s="47"/>
      <c r="E11" s="48"/>
      <c r="F11" s="43"/>
      <c r="G11" s="44"/>
      <c r="H11" s="45"/>
      <c r="I11" s="45"/>
      <c r="J11" s="45"/>
      <c r="K11" s="45"/>
      <c r="L11" s="45"/>
      <c r="M11" s="45"/>
      <c r="N11" s="45"/>
      <c r="O11" s="45"/>
      <c r="P11" s="45"/>
      <c r="Q11" s="45"/>
      <c r="R11" s="45"/>
      <c r="S11" s="45"/>
      <c r="T11" s="45"/>
      <c r="U11" s="45"/>
      <c r="V11" s="45"/>
      <c r="W11" s="45"/>
      <c r="X11" s="46"/>
    </row>
    <row r="12" spans="2:24" s="9" customFormat="1" ht="15.95" customHeight="1">
      <c r="B12" s="50"/>
      <c r="C12" s="50"/>
      <c r="D12" s="47"/>
      <c r="E12" s="48"/>
      <c r="F12" s="43"/>
      <c r="G12" s="44"/>
      <c r="H12" s="45"/>
      <c r="I12" s="45"/>
      <c r="J12" s="45"/>
      <c r="K12" s="45"/>
      <c r="L12" s="45"/>
      <c r="M12" s="45"/>
      <c r="N12" s="45"/>
      <c r="O12" s="45"/>
      <c r="P12" s="45"/>
      <c r="Q12" s="45"/>
      <c r="R12" s="45"/>
      <c r="S12" s="45"/>
      <c r="T12" s="45"/>
      <c r="U12" s="45"/>
      <c r="V12" s="45"/>
      <c r="W12" s="45"/>
      <c r="X12" s="46"/>
    </row>
    <row r="13" spans="2:24" s="9" customFormat="1" ht="15.95" customHeight="1">
      <c r="B13" s="49" t="s">
        <v>4</v>
      </c>
      <c r="C13" s="49" t="s">
        <v>7</v>
      </c>
      <c r="D13" s="47"/>
      <c r="E13" s="48"/>
      <c r="F13" s="43"/>
      <c r="G13" s="44"/>
      <c r="H13" s="45"/>
      <c r="I13" s="45"/>
      <c r="J13" s="45"/>
      <c r="K13" s="45"/>
      <c r="L13" s="45"/>
      <c r="M13" s="45"/>
      <c r="N13" s="45"/>
      <c r="O13" s="44"/>
      <c r="P13" s="45"/>
      <c r="Q13" s="45"/>
      <c r="R13" s="45"/>
      <c r="S13" s="45"/>
      <c r="T13" s="45"/>
      <c r="U13" s="45"/>
      <c r="V13" s="45"/>
      <c r="W13" s="45"/>
      <c r="X13" s="46"/>
    </row>
    <row r="14" spans="2:24" s="9" customFormat="1" ht="15.95" customHeight="1">
      <c r="B14" s="40"/>
      <c r="C14" s="40"/>
      <c r="D14" s="47"/>
      <c r="E14" s="48"/>
      <c r="F14" s="43"/>
      <c r="G14" s="44"/>
      <c r="H14" s="45"/>
      <c r="I14" s="45"/>
      <c r="J14" s="45"/>
      <c r="K14" s="45"/>
      <c r="L14" s="45"/>
      <c r="M14" s="45"/>
      <c r="N14" s="44"/>
      <c r="O14" s="45"/>
      <c r="P14" s="45"/>
      <c r="Q14" s="45"/>
      <c r="R14" s="45"/>
      <c r="S14" s="45"/>
      <c r="T14" s="45"/>
      <c r="U14" s="45"/>
      <c r="V14" s="45"/>
      <c r="W14" s="45"/>
      <c r="X14" s="46"/>
    </row>
    <row r="15" spans="2:24" s="9" customFormat="1" ht="15.95" customHeight="1">
      <c r="B15" s="40"/>
      <c r="C15" s="49" t="s">
        <v>8</v>
      </c>
      <c r="D15" s="47"/>
      <c r="E15" s="48"/>
      <c r="F15" s="43"/>
      <c r="G15" s="44"/>
      <c r="H15" s="45"/>
      <c r="I15" s="45"/>
      <c r="J15" s="45"/>
      <c r="K15" s="45"/>
      <c r="L15" s="45"/>
      <c r="M15" s="45"/>
      <c r="N15" s="44"/>
      <c r="O15" s="45"/>
      <c r="P15" s="45"/>
      <c r="Q15" s="45"/>
      <c r="R15" s="45"/>
      <c r="S15" s="45"/>
      <c r="T15" s="45"/>
      <c r="U15" s="45"/>
      <c r="V15" s="45"/>
      <c r="W15" s="45"/>
      <c r="X15" s="46"/>
    </row>
    <row r="16" spans="2:24" s="9" customFormat="1" ht="15.95" customHeight="1">
      <c r="B16" s="40"/>
      <c r="C16" s="50"/>
      <c r="D16" s="47"/>
      <c r="E16" s="48"/>
      <c r="F16" s="43"/>
      <c r="G16" s="44"/>
      <c r="H16" s="45"/>
      <c r="I16" s="45"/>
      <c r="J16" s="45"/>
      <c r="K16" s="45"/>
      <c r="L16" s="45"/>
      <c r="M16" s="45"/>
      <c r="N16" s="44"/>
      <c r="O16" s="45"/>
      <c r="P16" s="45"/>
      <c r="Q16" s="45"/>
      <c r="R16" s="45"/>
      <c r="S16" s="45"/>
      <c r="T16" s="45"/>
      <c r="U16" s="45"/>
      <c r="V16" s="45"/>
      <c r="W16" s="45"/>
      <c r="X16" s="46"/>
    </row>
    <row r="17" spans="2:24" s="9" customFormat="1" ht="15.95" customHeight="1">
      <c r="B17" s="40"/>
      <c r="C17" s="40" t="s">
        <v>42</v>
      </c>
      <c r="D17" s="47"/>
      <c r="E17" s="48"/>
      <c r="F17" s="43"/>
      <c r="G17" s="44"/>
      <c r="H17" s="45"/>
      <c r="I17" s="45"/>
      <c r="J17" s="45"/>
      <c r="K17" s="45"/>
      <c r="L17" s="45"/>
      <c r="M17" s="45"/>
      <c r="N17" s="44"/>
      <c r="O17" s="45"/>
      <c r="P17" s="45"/>
      <c r="Q17" s="45"/>
      <c r="R17" s="45"/>
      <c r="S17" s="45"/>
      <c r="T17" s="45"/>
      <c r="U17" s="45"/>
      <c r="V17" s="45"/>
      <c r="W17" s="45"/>
      <c r="X17" s="46"/>
    </row>
    <row r="18" spans="2:24" s="9" customFormat="1" ht="15.95" customHeight="1">
      <c r="B18" s="40"/>
      <c r="C18" s="40"/>
      <c r="D18" s="47"/>
      <c r="E18" s="48"/>
      <c r="F18" s="43"/>
      <c r="G18" s="44"/>
      <c r="H18" s="45"/>
      <c r="I18" s="45"/>
      <c r="J18" s="45"/>
      <c r="K18" s="45"/>
      <c r="L18" s="45"/>
      <c r="M18" s="45"/>
      <c r="N18" s="44"/>
      <c r="O18" s="45"/>
      <c r="P18" s="45"/>
      <c r="Q18" s="45"/>
      <c r="R18" s="45"/>
      <c r="S18" s="45"/>
      <c r="T18" s="45"/>
      <c r="U18" s="45"/>
      <c r="V18" s="45"/>
      <c r="W18" s="45"/>
      <c r="X18" s="46"/>
    </row>
    <row r="19" spans="2:24" s="9" customFormat="1" ht="15.95" customHeight="1">
      <c r="B19" s="40"/>
      <c r="C19" s="49"/>
      <c r="D19" s="47"/>
      <c r="E19" s="48"/>
      <c r="F19" s="43"/>
      <c r="G19" s="44"/>
      <c r="H19" s="45"/>
      <c r="I19" s="45"/>
      <c r="J19" s="45"/>
      <c r="K19" s="45"/>
      <c r="L19" s="45"/>
      <c r="M19" s="45"/>
      <c r="N19" s="44"/>
      <c r="O19" s="45"/>
      <c r="P19" s="45"/>
      <c r="Q19" s="45"/>
      <c r="R19" s="45"/>
      <c r="S19" s="45"/>
      <c r="T19" s="45"/>
      <c r="U19" s="45"/>
      <c r="V19" s="45"/>
      <c r="W19" s="45"/>
      <c r="X19" s="46"/>
    </row>
    <row r="20" spans="2:24" s="9" customFormat="1" ht="15.95" customHeight="1">
      <c r="B20" s="40"/>
      <c r="C20" s="50"/>
      <c r="D20" s="47"/>
      <c r="E20" s="48"/>
      <c r="F20" s="43"/>
      <c r="G20" s="44"/>
      <c r="H20" s="45"/>
      <c r="I20" s="45"/>
      <c r="J20" s="45"/>
      <c r="K20" s="45"/>
      <c r="L20" s="45"/>
      <c r="M20" s="45"/>
      <c r="N20" s="44"/>
      <c r="O20" s="45"/>
      <c r="P20" s="45"/>
      <c r="Q20" s="45"/>
      <c r="R20" s="45"/>
      <c r="S20" s="45"/>
      <c r="T20" s="45"/>
      <c r="U20" s="45"/>
      <c r="V20" s="45"/>
      <c r="W20" s="45"/>
      <c r="X20" s="46"/>
    </row>
    <row r="21" spans="2:24" s="9" customFormat="1" ht="15.95" customHeight="1">
      <c r="B21" s="51"/>
      <c r="C21" s="51"/>
      <c r="D21" s="47"/>
      <c r="E21" s="48"/>
      <c r="F21" s="43"/>
      <c r="G21" s="44"/>
      <c r="H21" s="45"/>
      <c r="I21" s="45"/>
      <c r="J21" s="45"/>
      <c r="K21" s="45"/>
      <c r="L21" s="45"/>
      <c r="M21" s="45"/>
      <c r="N21" s="44"/>
      <c r="O21" s="45"/>
      <c r="P21" s="45"/>
      <c r="Q21" s="45"/>
      <c r="R21" s="45"/>
      <c r="S21" s="45"/>
      <c r="T21" s="45"/>
      <c r="U21" s="45"/>
      <c r="V21" s="45"/>
      <c r="W21" s="45"/>
      <c r="X21" s="46"/>
    </row>
    <row r="22" spans="2:24" s="9" customFormat="1" ht="15.95" customHeight="1">
      <c r="B22" s="52"/>
      <c r="C22" s="50"/>
      <c r="D22" s="47"/>
      <c r="E22" s="48"/>
      <c r="F22" s="43"/>
      <c r="G22" s="44"/>
      <c r="H22" s="45"/>
      <c r="I22" s="45"/>
      <c r="J22" s="45"/>
      <c r="K22" s="45"/>
      <c r="L22" s="45"/>
      <c r="M22" s="45"/>
      <c r="N22" s="44"/>
      <c r="O22" s="45"/>
      <c r="P22" s="45"/>
      <c r="Q22" s="45"/>
      <c r="R22" s="45"/>
      <c r="S22" s="45"/>
      <c r="T22" s="45"/>
      <c r="U22" s="45"/>
      <c r="V22" s="45"/>
      <c r="W22" s="45"/>
      <c r="X22" s="46"/>
    </row>
    <row r="23" spans="2:24" s="9" customFormat="1" ht="15.95" customHeight="1">
      <c r="B23" s="562" t="s">
        <v>57</v>
      </c>
      <c r="C23" s="51"/>
      <c r="D23" s="47"/>
      <c r="E23" s="48"/>
      <c r="F23" s="43"/>
      <c r="G23" s="44"/>
      <c r="H23" s="45"/>
      <c r="I23" s="45"/>
      <c r="J23" s="45"/>
      <c r="K23" s="45"/>
      <c r="L23" s="45"/>
      <c r="M23" s="45"/>
      <c r="N23" s="44"/>
      <c r="O23" s="45"/>
      <c r="P23" s="45"/>
      <c r="Q23" s="45"/>
      <c r="R23" s="45"/>
      <c r="S23" s="45"/>
      <c r="T23" s="45"/>
      <c r="U23" s="45"/>
      <c r="V23" s="45"/>
      <c r="W23" s="45"/>
      <c r="X23" s="46"/>
    </row>
    <row r="24" spans="2:24" s="9" customFormat="1" ht="15.95" customHeight="1">
      <c r="B24" s="563"/>
      <c r="C24" s="51"/>
      <c r="D24" s="47"/>
      <c r="E24" s="48"/>
      <c r="F24" s="43"/>
      <c r="G24" s="44"/>
      <c r="H24" s="45"/>
      <c r="I24" s="45"/>
      <c r="J24" s="45"/>
      <c r="K24" s="45"/>
      <c r="L24" s="45"/>
      <c r="M24" s="45"/>
      <c r="N24" s="44"/>
      <c r="O24" s="45"/>
      <c r="P24" s="45"/>
      <c r="Q24" s="45"/>
      <c r="R24" s="45"/>
      <c r="S24" s="45"/>
      <c r="T24" s="45"/>
      <c r="U24" s="45"/>
      <c r="V24" s="45"/>
      <c r="W24" s="45"/>
      <c r="X24" s="46"/>
    </row>
    <row r="25" spans="2:24" s="9" customFormat="1" ht="15.95" customHeight="1">
      <c r="B25" s="573" t="s">
        <v>1</v>
      </c>
      <c r="C25" s="574"/>
      <c r="D25" s="53"/>
      <c r="E25" s="54"/>
      <c r="F25" s="43"/>
      <c r="G25" s="44"/>
      <c r="H25" s="45"/>
      <c r="I25" s="45"/>
      <c r="J25" s="45"/>
      <c r="K25" s="45"/>
      <c r="L25" s="45"/>
      <c r="M25" s="45"/>
      <c r="N25" s="44"/>
      <c r="O25" s="45"/>
      <c r="P25" s="45"/>
      <c r="Q25" s="45"/>
      <c r="R25" s="45"/>
      <c r="S25" s="45"/>
      <c r="T25" s="45"/>
      <c r="U25" s="45"/>
      <c r="V25" s="45"/>
      <c r="W25" s="45"/>
      <c r="X25" s="46"/>
    </row>
    <row r="26" spans="2:24" s="9" customFormat="1" ht="15.95" customHeight="1"/>
    <row r="27" spans="2:24" s="9" customFormat="1" ht="15.95" customHeight="1">
      <c r="B27" s="55" t="s">
        <v>40</v>
      </c>
      <c r="C27" s="56"/>
      <c r="D27" s="46"/>
      <c r="E27" s="46"/>
      <c r="F27" s="57" t="s">
        <v>91</v>
      </c>
      <c r="G27" s="58"/>
      <c r="H27" s="56"/>
      <c r="I27" s="56"/>
      <c r="J27" s="56"/>
      <c r="K27" s="59"/>
    </row>
    <row r="28" spans="2:24" s="9" customFormat="1" ht="15.95" customHeight="1">
      <c r="B28" s="55" t="s">
        <v>118</v>
      </c>
      <c r="C28" s="56"/>
      <c r="D28" s="46"/>
      <c r="E28" s="46"/>
      <c r="F28" s="57" t="s">
        <v>92</v>
      </c>
      <c r="G28" s="575" t="s">
        <v>306</v>
      </c>
      <c r="H28" s="576"/>
      <c r="I28" s="576"/>
      <c r="J28" s="576"/>
      <c r="K28" s="577"/>
    </row>
    <row r="29" spans="2:24" s="9" customFormat="1" ht="15.95" customHeight="1">
      <c r="B29" s="60"/>
      <c r="C29" s="61" t="s">
        <v>93</v>
      </c>
      <c r="D29" s="62"/>
      <c r="E29" s="62"/>
      <c r="F29" s="63"/>
      <c r="G29" s="61"/>
      <c r="H29" s="64"/>
      <c r="I29" s="64"/>
      <c r="J29" s="64"/>
      <c r="K29" s="65"/>
    </row>
    <row r="30" spans="2:24" s="9" customFormat="1" ht="15.95" customHeight="1"/>
    <row r="31" spans="2:24" s="9" customFormat="1" ht="15.95" customHeight="1">
      <c r="B31" s="69" t="s">
        <v>119</v>
      </c>
      <c r="U31" s="39" t="s">
        <v>41</v>
      </c>
      <c r="W31" s="96"/>
      <c r="X31" s="97"/>
    </row>
    <row r="32" spans="2:24" s="100" customFormat="1" ht="15.95" customHeight="1">
      <c r="B32" s="568" t="s">
        <v>10</v>
      </c>
      <c r="C32" s="568" t="s">
        <v>11</v>
      </c>
      <c r="D32" s="568" t="s">
        <v>12</v>
      </c>
      <c r="E32" s="568" t="s">
        <v>53</v>
      </c>
      <c r="F32" s="321" t="s">
        <v>43</v>
      </c>
      <c r="G32" s="322" t="s">
        <v>44</v>
      </c>
      <c r="H32" s="323" t="s">
        <v>45</v>
      </c>
      <c r="I32" s="323" t="s">
        <v>46</v>
      </c>
      <c r="J32" s="323" t="s">
        <v>47</v>
      </c>
      <c r="K32" s="323" t="s">
        <v>48</v>
      </c>
      <c r="L32" s="323" t="s">
        <v>49</v>
      </c>
      <c r="M32" s="323" t="s">
        <v>50</v>
      </c>
      <c r="N32" s="323" t="s">
        <v>51</v>
      </c>
      <c r="O32" s="323" t="s">
        <v>146</v>
      </c>
      <c r="P32" s="323" t="s">
        <v>147</v>
      </c>
      <c r="Q32" s="323" t="s">
        <v>148</v>
      </c>
      <c r="R32" s="323" t="s">
        <v>149</v>
      </c>
      <c r="S32" s="323" t="s">
        <v>150</v>
      </c>
      <c r="T32" s="323" t="s">
        <v>151</v>
      </c>
      <c r="U32" s="336" t="s">
        <v>1</v>
      </c>
      <c r="W32" s="99"/>
      <c r="X32" s="559"/>
    </row>
    <row r="33" spans="2:24" s="100" customFormat="1" ht="15.95" customHeight="1">
      <c r="B33" s="569"/>
      <c r="C33" s="569"/>
      <c r="D33" s="569"/>
      <c r="E33" s="569"/>
      <c r="F33" s="321">
        <v>19</v>
      </c>
      <c r="G33" s="322">
        <v>20</v>
      </c>
      <c r="H33" s="322">
        <v>21</v>
      </c>
      <c r="I33" s="322">
        <v>22</v>
      </c>
      <c r="J33" s="322">
        <v>23</v>
      </c>
      <c r="K33" s="322">
        <v>24</v>
      </c>
      <c r="L33" s="322">
        <v>25</v>
      </c>
      <c r="M33" s="322">
        <v>26</v>
      </c>
      <c r="N33" s="322">
        <v>27</v>
      </c>
      <c r="O33" s="322">
        <v>28</v>
      </c>
      <c r="P33" s="322">
        <v>29</v>
      </c>
      <c r="Q33" s="322">
        <v>30</v>
      </c>
      <c r="R33" s="322">
        <v>31</v>
      </c>
      <c r="S33" s="322">
        <v>32</v>
      </c>
      <c r="T33" s="322">
        <v>33</v>
      </c>
      <c r="U33" s="337"/>
      <c r="W33" s="99"/>
      <c r="X33" s="559"/>
    </row>
    <row r="34" spans="2:24" s="9" customFormat="1" ht="15.95" customHeight="1">
      <c r="B34" s="324" t="s">
        <v>3</v>
      </c>
      <c r="C34" s="324" t="s">
        <v>2</v>
      </c>
      <c r="D34" s="325" t="s">
        <v>54</v>
      </c>
      <c r="E34" s="326" t="s">
        <v>55</v>
      </c>
      <c r="F34" s="327"/>
      <c r="G34" s="328"/>
      <c r="H34" s="328"/>
      <c r="I34" s="329"/>
      <c r="J34" s="329"/>
      <c r="K34" s="329"/>
      <c r="L34" s="329"/>
      <c r="M34" s="329"/>
      <c r="N34" s="329"/>
      <c r="O34" s="329"/>
      <c r="P34" s="329"/>
      <c r="Q34" s="329"/>
      <c r="R34" s="329"/>
      <c r="S34" s="329"/>
      <c r="T34" s="329"/>
      <c r="U34" s="338"/>
      <c r="W34" s="98"/>
      <c r="X34" s="96"/>
    </row>
    <row r="35" spans="2:24" s="9" customFormat="1" ht="15.95" customHeight="1">
      <c r="B35" s="324"/>
      <c r="C35" s="324"/>
      <c r="D35" s="330"/>
      <c r="E35" s="330"/>
      <c r="F35" s="327"/>
      <c r="G35" s="328"/>
      <c r="H35" s="328"/>
      <c r="I35" s="329"/>
      <c r="J35" s="329"/>
      <c r="K35" s="329"/>
      <c r="L35" s="329"/>
      <c r="M35" s="329"/>
      <c r="N35" s="329"/>
      <c r="O35" s="329"/>
      <c r="P35" s="329"/>
      <c r="Q35" s="329"/>
      <c r="R35" s="329"/>
      <c r="S35" s="329"/>
      <c r="T35" s="329"/>
      <c r="U35" s="338"/>
      <c r="W35" s="98"/>
      <c r="X35" s="96"/>
    </row>
    <row r="36" spans="2:24" s="9" customFormat="1" ht="15.95" customHeight="1">
      <c r="B36" s="324"/>
      <c r="C36" s="331" t="s">
        <v>5</v>
      </c>
      <c r="D36" s="330"/>
      <c r="E36" s="330"/>
      <c r="F36" s="327"/>
      <c r="G36" s="328"/>
      <c r="H36" s="328"/>
      <c r="I36" s="329"/>
      <c r="J36" s="329"/>
      <c r="K36" s="329"/>
      <c r="L36" s="329"/>
      <c r="M36" s="329"/>
      <c r="N36" s="329"/>
      <c r="O36" s="329"/>
      <c r="P36" s="329"/>
      <c r="Q36" s="329"/>
      <c r="R36" s="329"/>
      <c r="S36" s="329"/>
      <c r="T36" s="329"/>
      <c r="U36" s="338"/>
      <c r="W36" s="98"/>
      <c r="X36" s="96"/>
    </row>
    <row r="37" spans="2:24" s="9" customFormat="1" ht="15.95" customHeight="1">
      <c r="B37" s="324"/>
      <c r="C37" s="332"/>
      <c r="D37" s="330"/>
      <c r="E37" s="330"/>
      <c r="F37" s="327"/>
      <c r="G37" s="328"/>
      <c r="H37" s="328"/>
      <c r="I37" s="329"/>
      <c r="J37" s="329"/>
      <c r="K37" s="329"/>
      <c r="L37" s="329"/>
      <c r="M37" s="329"/>
      <c r="N37" s="329"/>
      <c r="O37" s="329"/>
      <c r="P37" s="329"/>
      <c r="Q37" s="329"/>
      <c r="R37" s="329"/>
      <c r="S37" s="329"/>
      <c r="T37" s="329"/>
      <c r="U37" s="338"/>
      <c r="W37" s="98"/>
      <c r="X37" s="96"/>
    </row>
    <row r="38" spans="2:24" s="9" customFormat="1" ht="15.95" customHeight="1">
      <c r="B38" s="324"/>
      <c r="C38" s="331" t="s">
        <v>6</v>
      </c>
      <c r="D38" s="330"/>
      <c r="E38" s="330"/>
      <c r="F38" s="327"/>
      <c r="G38" s="328"/>
      <c r="H38" s="328"/>
      <c r="I38" s="329"/>
      <c r="J38" s="329"/>
      <c r="K38" s="329"/>
      <c r="L38" s="329"/>
      <c r="M38" s="329"/>
      <c r="N38" s="329"/>
      <c r="O38" s="329"/>
      <c r="P38" s="329"/>
      <c r="Q38" s="329"/>
      <c r="R38" s="329"/>
      <c r="S38" s="329"/>
      <c r="T38" s="329"/>
      <c r="U38" s="338"/>
      <c r="W38" s="98"/>
      <c r="X38" s="96"/>
    </row>
    <row r="39" spans="2:24" s="9" customFormat="1" ht="15.95" customHeight="1">
      <c r="B39" s="332"/>
      <c r="C39" s="332"/>
      <c r="D39" s="330"/>
      <c r="E39" s="330"/>
      <c r="F39" s="327"/>
      <c r="G39" s="328"/>
      <c r="H39" s="328"/>
      <c r="I39" s="329"/>
      <c r="J39" s="329"/>
      <c r="K39" s="329"/>
      <c r="L39" s="329"/>
      <c r="M39" s="329"/>
      <c r="N39" s="329"/>
      <c r="O39" s="329"/>
      <c r="P39" s="329"/>
      <c r="Q39" s="329"/>
      <c r="R39" s="329"/>
      <c r="S39" s="329"/>
      <c r="T39" s="329"/>
      <c r="U39" s="338"/>
      <c r="W39" s="98"/>
      <c r="X39" s="96"/>
    </row>
    <row r="40" spans="2:24" s="9" customFormat="1" ht="15.95" customHeight="1">
      <c r="B40" s="331" t="s">
        <v>4</v>
      </c>
      <c r="C40" s="331" t="s">
        <v>7</v>
      </c>
      <c r="D40" s="330"/>
      <c r="E40" s="330"/>
      <c r="F40" s="327"/>
      <c r="G40" s="328"/>
      <c r="H40" s="328"/>
      <c r="I40" s="329"/>
      <c r="J40" s="329"/>
      <c r="K40" s="329"/>
      <c r="L40" s="329"/>
      <c r="M40" s="329"/>
      <c r="N40" s="329"/>
      <c r="O40" s="329"/>
      <c r="P40" s="328"/>
      <c r="Q40" s="329"/>
      <c r="R40" s="329"/>
      <c r="S40" s="329"/>
      <c r="T40" s="329"/>
      <c r="U40" s="338"/>
      <c r="W40" s="98"/>
      <c r="X40" s="96"/>
    </row>
    <row r="41" spans="2:24" s="9" customFormat="1" ht="15.95" customHeight="1">
      <c r="B41" s="324"/>
      <c r="C41" s="324"/>
      <c r="D41" s="330"/>
      <c r="E41" s="330"/>
      <c r="F41" s="327"/>
      <c r="G41" s="328"/>
      <c r="H41" s="328"/>
      <c r="I41" s="329"/>
      <c r="J41" s="329"/>
      <c r="K41" s="329"/>
      <c r="L41" s="329"/>
      <c r="M41" s="329"/>
      <c r="N41" s="329"/>
      <c r="O41" s="328"/>
      <c r="P41" s="329"/>
      <c r="Q41" s="329"/>
      <c r="R41" s="329"/>
      <c r="S41" s="329"/>
      <c r="T41" s="329"/>
      <c r="U41" s="338"/>
      <c r="W41" s="98"/>
      <c r="X41" s="96"/>
    </row>
    <row r="42" spans="2:24" s="9" customFormat="1" ht="15.95" customHeight="1">
      <c r="B42" s="324"/>
      <c r="C42" s="331" t="s">
        <v>8</v>
      </c>
      <c r="D42" s="330"/>
      <c r="E42" s="330"/>
      <c r="F42" s="327"/>
      <c r="G42" s="328"/>
      <c r="H42" s="328"/>
      <c r="I42" s="329"/>
      <c r="J42" s="329"/>
      <c r="K42" s="329"/>
      <c r="L42" s="329"/>
      <c r="M42" s="329"/>
      <c r="N42" s="329"/>
      <c r="O42" s="328"/>
      <c r="P42" s="329"/>
      <c r="Q42" s="329"/>
      <c r="R42" s="329"/>
      <c r="S42" s="329"/>
      <c r="T42" s="329"/>
      <c r="U42" s="338"/>
      <c r="W42" s="98"/>
      <c r="X42" s="96"/>
    </row>
    <row r="43" spans="2:24" s="9" customFormat="1" ht="15.95" customHeight="1">
      <c r="B43" s="324"/>
      <c r="C43" s="332"/>
      <c r="D43" s="330"/>
      <c r="E43" s="330"/>
      <c r="F43" s="327"/>
      <c r="G43" s="328"/>
      <c r="H43" s="328"/>
      <c r="I43" s="329"/>
      <c r="J43" s="329"/>
      <c r="K43" s="329"/>
      <c r="L43" s="329"/>
      <c r="M43" s="329"/>
      <c r="N43" s="329"/>
      <c r="O43" s="328"/>
      <c r="P43" s="329"/>
      <c r="Q43" s="329"/>
      <c r="R43" s="329"/>
      <c r="S43" s="329"/>
      <c r="T43" s="329"/>
      <c r="U43" s="338"/>
      <c r="W43" s="98"/>
      <c r="X43" s="96"/>
    </row>
    <row r="44" spans="2:24" s="9" customFormat="1" ht="15.95" customHeight="1">
      <c r="B44" s="324"/>
      <c r="C44" s="324" t="s">
        <v>9</v>
      </c>
      <c r="D44" s="330"/>
      <c r="E44" s="330"/>
      <c r="F44" s="327"/>
      <c r="G44" s="328"/>
      <c r="H44" s="328"/>
      <c r="I44" s="329"/>
      <c r="J44" s="329"/>
      <c r="K44" s="329"/>
      <c r="L44" s="329"/>
      <c r="M44" s="329"/>
      <c r="N44" s="329"/>
      <c r="O44" s="328"/>
      <c r="P44" s="329"/>
      <c r="Q44" s="329"/>
      <c r="R44" s="329"/>
      <c r="S44" s="329"/>
      <c r="T44" s="329"/>
      <c r="U44" s="338"/>
      <c r="W44" s="98"/>
      <c r="X44" s="96"/>
    </row>
    <row r="45" spans="2:24" s="9" customFormat="1" ht="15.95" customHeight="1">
      <c r="B45" s="324"/>
      <c r="C45" s="324"/>
      <c r="D45" s="330"/>
      <c r="E45" s="330"/>
      <c r="F45" s="327"/>
      <c r="G45" s="328"/>
      <c r="H45" s="328"/>
      <c r="I45" s="329"/>
      <c r="J45" s="329"/>
      <c r="K45" s="329"/>
      <c r="L45" s="329"/>
      <c r="M45" s="329"/>
      <c r="N45" s="329"/>
      <c r="O45" s="328"/>
      <c r="P45" s="329"/>
      <c r="Q45" s="329"/>
      <c r="R45" s="329"/>
      <c r="S45" s="329"/>
      <c r="T45" s="329"/>
      <c r="U45" s="338"/>
      <c r="W45" s="98"/>
      <c r="X45" s="96"/>
    </row>
    <row r="46" spans="2:24" s="9" customFormat="1" ht="15.95" customHeight="1">
      <c r="B46" s="324"/>
      <c r="C46" s="331"/>
      <c r="D46" s="330"/>
      <c r="E46" s="330"/>
      <c r="F46" s="327"/>
      <c r="G46" s="328"/>
      <c r="H46" s="328"/>
      <c r="I46" s="329"/>
      <c r="J46" s="329"/>
      <c r="K46" s="329"/>
      <c r="L46" s="329"/>
      <c r="M46" s="329"/>
      <c r="N46" s="329"/>
      <c r="O46" s="328"/>
      <c r="P46" s="329"/>
      <c r="Q46" s="329"/>
      <c r="R46" s="329"/>
      <c r="S46" s="329"/>
      <c r="T46" s="329"/>
      <c r="U46" s="338"/>
      <c r="W46" s="98"/>
      <c r="X46" s="96"/>
    </row>
    <row r="47" spans="2:24" s="9" customFormat="1" ht="15.95" customHeight="1">
      <c r="B47" s="324"/>
      <c r="C47" s="332"/>
      <c r="D47" s="330"/>
      <c r="E47" s="330"/>
      <c r="F47" s="327"/>
      <c r="G47" s="328"/>
      <c r="H47" s="328"/>
      <c r="I47" s="329"/>
      <c r="J47" s="329"/>
      <c r="K47" s="329"/>
      <c r="L47" s="329"/>
      <c r="M47" s="329"/>
      <c r="N47" s="329"/>
      <c r="O47" s="328"/>
      <c r="P47" s="329"/>
      <c r="Q47" s="329"/>
      <c r="R47" s="329"/>
      <c r="S47" s="329"/>
      <c r="T47" s="329"/>
      <c r="U47" s="338"/>
      <c r="W47" s="98"/>
      <c r="X47" s="96"/>
    </row>
    <row r="48" spans="2:24" s="9" customFormat="1" ht="15.95" customHeight="1">
      <c r="B48" s="333"/>
      <c r="C48" s="333"/>
      <c r="D48" s="330"/>
      <c r="E48" s="330"/>
      <c r="F48" s="327"/>
      <c r="G48" s="328"/>
      <c r="H48" s="328"/>
      <c r="I48" s="329"/>
      <c r="J48" s="329"/>
      <c r="K48" s="329"/>
      <c r="L48" s="329"/>
      <c r="M48" s="329"/>
      <c r="N48" s="329"/>
      <c r="O48" s="328"/>
      <c r="P48" s="329"/>
      <c r="Q48" s="329"/>
      <c r="R48" s="329"/>
      <c r="S48" s="329"/>
      <c r="T48" s="329"/>
      <c r="U48" s="338"/>
      <c r="W48" s="98"/>
      <c r="X48" s="96"/>
    </row>
    <row r="49" spans="2:24" s="9" customFormat="1" ht="15.95" customHeight="1">
      <c r="B49" s="334"/>
      <c r="C49" s="332"/>
      <c r="D49" s="330"/>
      <c r="E49" s="330"/>
      <c r="F49" s="327"/>
      <c r="G49" s="328"/>
      <c r="H49" s="328"/>
      <c r="I49" s="329"/>
      <c r="J49" s="329"/>
      <c r="K49" s="329"/>
      <c r="L49" s="329"/>
      <c r="M49" s="329"/>
      <c r="N49" s="329"/>
      <c r="O49" s="328"/>
      <c r="P49" s="329"/>
      <c r="Q49" s="329"/>
      <c r="R49" s="329"/>
      <c r="S49" s="329"/>
      <c r="T49" s="329"/>
      <c r="U49" s="338"/>
      <c r="W49" s="98"/>
      <c r="X49" s="96"/>
    </row>
    <row r="50" spans="2:24" s="9" customFormat="1" ht="15.95" customHeight="1">
      <c r="B50" s="564" t="s">
        <v>57</v>
      </c>
      <c r="C50" s="333"/>
      <c r="D50" s="330"/>
      <c r="E50" s="330"/>
      <c r="F50" s="327"/>
      <c r="G50" s="328"/>
      <c r="H50" s="328"/>
      <c r="I50" s="329"/>
      <c r="J50" s="329"/>
      <c r="K50" s="329"/>
      <c r="L50" s="329"/>
      <c r="M50" s="329"/>
      <c r="N50" s="329"/>
      <c r="O50" s="328"/>
      <c r="P50" s="329"/>
      <c r="Q50" s="329"/>
      <c r="R50" s="329"/>
      <c r="S50" s="329"/>
      <c r="T50" s="329"/>
      <c r="U50" s="338"/>
      <c r="W50" s="98"/>
      <c r="X50" s="96"/>
    </row>
    <row r="51" spans="2:24" s="9" customFormat="1" ht="15.95" customHeight="1">
      <c r="B51" s="565"/>
      <c r="C51" s="333"/>
      <c r="D51" s="330"/>
      <c r="E51" s="330"/>
      <c r="F51" s="327"/>
      <c r="G51" s="328"/>
      <c r="H51" s="328"/>
      <c r="I51" s="329"/>
      <c r="J51" s="329"/>
      <c r="K51" s="329"/>
      <c r="L51" s="329"/>
      <c r="M51" s="329"/>
      <c r="N51" s="329"/>
      <c r="O51" s="328"/>
      <c r="P51" s="329"/>
      <c r="Q51" s="329"/>
      <c r="R51" s="329"/>
      <c r="S51" s="329"/>
      <c r="T51" s="329"/>
      <c r="U51" s="338"/>
      <c r="W51" s="98"/>
      <c r="X51" s="96"/>
    </row>
    <row r="52" spans="2:24" s="9" customFormat="1" ht="15.95" customHeight="1">
      <c r="B52" s="571" t="s">
        <v>1</v>
      </c>
      <c r="C52" s="572"/>
      <c r="D52" s="335"/>
      <c r="E52" s="335"/>
      <c r="F52" s="327"/>
      <c r="G52" s="328"/>
      <c r="H52" s="328"/>
      <c r="I52" s="329"/>
      <c r="J52" s="329"/>
      <c r="K52" s="329"/>
      <c r="L52" s="329"/>
      <c r="M52" s="329"/>
      <c r="N52" s="329"/>
      <c r="O52" s="328"/>
      <c r="P52" s="329"/>
      <c r="Q52" s="329"/>
      <c r="R52" s="329"/>
      <c r="S52" s="329"/>
      <c r="T52" s="329"/>
      <c r="U52" s="338"/>
      <c r="W52" s="98"/>
      <c r="X52" s="96"/>
    </row>
    <row r="53" spans="2:24" ht="15.95" customHeight="1">
      <c r="B53" s="34"/>
      <c r="C53" s="34"/>
      <c r="D53" s="35"/>
      <c r="E53" s="35"/>
      <c r="F53" s="36"/>
      <c r="G53" s="36"/>
      <c r="H53" s="36"/>
      <c r="I53" s="36"/>
      <c r="J53" s="36"/>
      <c r="K53" s="36"/>
      <c r="L53" s="36"/>
      <c r="M53" s="36"/>
      <c r="N53" s="36"/>
      <c r="O53" s="36"/>
      <c r="P53" s="36"/>
      <c r="Q53" s="36"/>
      <c r="R53" s="36"/>
      <c r="S53" s="36"/>
      <c r="T53" s="36"/>
      <c r="U53" s="36"/>
      <c r="V53" s="36"/>
      <c r="W53" s="36"/>
      <c r="X53" s="37"/>
    </row>
    <row r="54" spans="2:24" ht="15.95" customHeight="1">
      <c r="B54" s="34"/>
      <c r="C54" s="34"/>
      <c r="D54" s="35"/>
      <c r="E54" s="35"/>
      <c r="F54" s="36"/>
      <c r="G54" s="36"/>
      <c r="H54" s="36"/>
      <c r="I54" s="36"/>
      <c r="J54" s="36"/>
      <c r="K54" s="36"/>
      <c r="L54" s="36"/>
      <c r="M54" s="36"/>
      <c r="N54" s="36"/>
      <c r="O54" s="36"/>
      <c r="P54" s="36"/>
      <c r="Q54" s="36"/>
      <c r="R54" s="36"/>
      <c r="S54" s="556"/>
      <c r="T54" s="556"/>
      <c r="U54" s="92"/>
      <c r="V54" s="92"/>
      <c r="W54" s="92"/>
      <c r="X54" s="105"/>
    </row>
    <row r="55" spans="2:24" ht="14.25" customHeight="1">
      <c r="B55" s="8" t="s">
        <v>126</v>
      </c>
      <c r="X55" s="3"/>
    </row>
    <row r="56" spans="2:24" ht="14.25" customHeight="1">
      <c r="B56" s="8" t="s">
        <v>39</v>
      </c>
    </row>
    <row r="57" spans="2:24" ht="14.25" customHeight="1">
      <c r="B57" s="8" t="s">
        <v>13</v>
      </c>
    </row>
    <row r="58" spans="2:24" ht="14.25" customHeight="1">
      <c r="B58" s="8" t="s">
        <v>38</v>
      </c>
    </row>
    <row r="59" spans="2:24" ht="14.25" customHeight="1">
      <c r="B59" s="8" t="s">
        <v>14</v>
      </c>
    </row>
    <row r="60" spans="2:24" ht="14.25" customHeight="1">
      <c r="B60" s="9" t="s">
        <v>120</v>
      </c>
    </row>
    <row r="61" spans="2:24" ht="14.25" customHeight="1">
      <c r="B61" s="9" t="s">
        <v>308</v>
      </c>
    </row>
    <row r="62" spans="2:24" ht="24" customHeight="1">
      <c r="S62" s="556"/>
      <c r="T62" s="556"/>
      <c r="U62" s="92"/>
      <c r="V62" s="92"/>
      <c r="W62" s="92"/>
      <c r="X62" s="3"/>
    </row>
  </sheetData>
  <mergeCells count="18">
    <mergeCell ref="B2:X2"/>
    <mergeCell ref="B52:C52"/>
    <mergeCell ref="B25:C25"/>
    <mergeCell ref="B32:B33"/>
    <mergeCell ref="C32:C33"/>
    <mergeCell ref="D32:D33"/>
    <mergeCell ref="G28:K28"/>
    <mergeCell ref="S62:T62"/>
    <mergeCell ref="B5:B6"/>
    <mergeCell ref="X32:X33"/>
    <mergeCell ref="X5:X6"/>
    <mergeCell ref="D5:D6"/>
    <mergeCell ref="C5:C6"/>
    <mergeCell ref="B23:B24"/>
    <mergeCell ref="B50:B51"/>
    <mergeCell ref="E5:E6"/>
    <mergeCell ref="E32:E33"/>
    <mergeCell ref="S54:T54"/>
  </mergeCells>
  <phoneticPr fontId="4"/>
  <pageMargins left="0.78740157480314965" right="0.59055118110236227" top="0.78740157480314965" bottom="0.39370078740157483" header="0.31496062992125984" footer="0.31496062992125984"/>
  <pageSetup paperSize="8" scale="73" orientation="landscape" cellComments="asDisplayed"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topLeftCell="A31" zoomScaleNormal="100" zoomScaleSheetLayoutView="100" workbookViewId="0">
      <selection activeCell="C42" sqref="C42:I42"/>
    </sheetView>
  </sheetViews>
  <sheetFormatPr defaultColWidth="8" defaultRowHeight="12"/>
  <cols>
    <col min="1" max="3" width="2.375" style="12" customWidth="1"/>
    <col min="4" max="4" width="23.375" style="12" customWidth="1"/>
    <col min="5" max="8" width="18.625" style="12" customWidth="1"/>
    <col min="9" max="9" width="86" style="12" customWidth="1"/>
    <col min="10" max="16384" width="8" style="12"/>
  </cols>
  <sheetData>
    <row r="1" spans="1:9" ht="12.75">
      <c r="A1" s="70" t="s">
        <v>140</v>
      </c>
      <c r="B1" s="11"/>
      <c r="C1" s="11"/>
    </row>
    <row r="2" spans="1:9" ht="12.75">
      <c r="A2" s="11"/>
      <c r="B2" s="11"/>
      <c r="C2" s="11"/>
    </row>
    <row r="3" spans="1:9" ht="17.25">
      <c r="A3" s="512" t="s">
        <v>77</v>
      </c>
      <c r="B3" s="512"/>
      <c r="C3" s="512"/>
      <c r="D3" s="512"/>
      <c r="E3" s="512"/>
      <c r="F3" s="512"/>
      <c r="G3" s="512"/>
      <c r="H3" s="512"/>
      <c r="I3" s="512"/>
    </row>
    <row r="4" spans="1:9">
      <c r="I4" s="73" t="s">
        <v>61</v>
      </c>
    </row>
    <row r="5" spans="1:9" s="101" customFormat="1" ht="24.95" customHeight="1">
      <c r="A5" s="521" t="s">
        <v>58</v>
      </c>
      <c r="B5" s="522"/>
      <c r="C5" s="522"/>
      <c r="D5" s="523"/>
      <c r="E5" s="519" t="s">
        <v>78</v>
      </c>
      <c r="F5" s="583"/>
      <c r="G5" s="583"/>
      <c r="H5" s="520"/>
      <c r="I5" s="527" t="s">
        <v>79</v>
      </c>
    </row>
    <row r="6" spans="1:9" s="101" customFormat="1" ht="24.95" customHeight="1" thickBot="1">
      <c r="A6" s="524"/>
      <c r="B6" s="525"/>
      <c r="C6" s="525"/>
      <c r="D6" s="526"/>
      <c r="E6" s="102" t="s">
        <v>144</v>
      </c>
      <c r="F6" s="102" t="s">
        <v>142</v>
      </c>
      <c r="G6" s="102" t="s">
        <v>143</v>
      </c>
      <c r="H6" s="102" t="s">
        <v>145</v>
      </c>
      <c r="I6" s="528"/>
    </row>
    <row r="7" spans="1:9" ht="20.100000000000001" customHeight="1" thickTop="1">
      <c r="A7" s="30" t="s">
        <v>80</v>
      </c>
      <c r="B7" s="16"/>
      <c r="C7" s="16"/>
      <c r="D7" s="17"/>
      <c r="E7" s="13"/>
      <c r="F7" s="13"/>
      <c r="G7" s="14"/>
      <c r="H7" s="14"/>
      <c r="I7" s="14"/>
    </row>
    <row r="8" spans="1:9" ht="20.100000000000001" customHeight="1">
      <c r="A8" s="31"/>
      <c r="B8" s="18" t="s">
        <v>81</v>
      </c>
      <c r="C8" s="19"/>
      <c r="D8" s="20"/>
      <c r="E8" s="26"/>
      <c r="F8" s="26"/>
      <c r="G8" s="26"/>
      <c r="H8" s="26"/>
      <c r="I8" s="26"/>
    </row>
    <row r="9" spans="1:9" ht="20.100000000000001" customHeight="1">
      <c r="A9" s="32"/>
      <c r="B9" s="18" t="s">
        <v>326</v>
      </c>
      <c r="C9" s="19"/>
      <c r="D9" s="20"/>
      <c r="E9" s="26"/>
      <c r="F9" s="26"/>
      <c r="G9" s="26"/>
      <c r="H9" s="26"/>
      <c r="I9" s="26"/>
    </row>
    <row r="10" spans="1:9" ht="20.100000000000001" customHeight="1">
      <c r="A10" s="32"/>
      <c r="B10" s="18" t="s">
        <v>327</v>
      </c>
      <c r="C10" s="76"/>
      <c r="D10" s="77"/>
      <c r="E10" s="26"/>
      <c r="F10" s="26"/>
      <c r="G10" s="26"/>
      <c r="H10" s="26"/>
      <c r="I10" s="26"/>
    </row>
    <row r="11" spans="1:9" ht="20.100000000000001" customHeight="1">
      <c r="A11" s="32"/>
      <c r="B11" s="18" t="s">
        <v>132</v>
      </c>
      <c r="C11" s="19"/>
      <c r="D11" s="20"/>
      <c r="E11" s="26"/>
      <c r="F11" s="26"/>
      <c r="G11" s="26"/>
      <c r="H11" s="26"/>
      <c r="I11" s="26"/>
    </row>
    <row r="12" spans="1:9" ht="20.100000000000001" customHeight="1">
      <c r="A12" s="32"/>
      <c r="B12" s="18" t="s">
        <v>328</v>
      </c>
      <c r="C12" s="76"/>
      <c r="D12" s="77"/>
      <c r="E12" s="26"/>
      <c r="F12" s="26"/>
      <c r="G12" s="26"/>
      <c r="H12" s="26"/>
      <c r="I12" s="26"/>
    </row>
    <row r="13" spans="1:9" ht="20.100000000000001" customHeight="1">
      <c r="A13" s="32"/>
      <c r="B13" s="18" t="s">
        <v>133</v>
      </c>
      <c r="C13" s="76"/>
      <c r="D13" s="77"/>
      <c r="E13" s="26"/>
      <c r="F13" s="26"/>
      <c r="G13" s="26"/>
      <c r="H13" s="26"/>
      <c r="I13" s="26"/>
    </row>
    <row r="14" spans="1:9" ht="20.100000000000001" customHeight="1">
      <c r="A14" s="32"/>
      <c r="B14" s="18" t="s">
        <v>134</v>
      </c>
      <c r="C14" s="76"/>
      <c r="D14" s="77"/>
      <c r="E14" s="26"/>
      <c r="F14" s="26"/>
      <c r="G14" s="26"/>
      <c r="H14" s="26"/>
      <c r="I14" s="26"/>
    </row>
    <row r="15" spans="1:9" ht="20.100000000000001" customHeight="1">
      <c r="A15" s="32"/>
      <c r="B15" s="18" t="s">
        <v>135</v>
      </c>
      <c r="C15" s="76"/>
      <c r="D15" s="77"/>
      <c r="E15" s="26"/>
      <c r="F15" s="26"/>
      <c r="G15" s="26"/>
      <c r="H15" s="26"/>
      <c r="I15" s="26"/>
    </row>
    <row r="16" spans="1:9" ht="20.100000000000001" customHeight="1">
      <c r="A16" s="32"/>
      <c r="B16" s="18" t="s">
        <v>136</v>
      </c>
      <c r="C16" s="76"/>
      <c r="D16" s="77"/>
      <c r="E16" s="26"/>
      <c r="F16" s="26"/>
      <c r="G16" s="26"/>
      <c r="H16" s="26"/>
      <c r="I16" s="26"/>
    </row>
    <row r="17" spans="1:9" ht="20.100000000000001" customHeight="1">
      <c r="A17" s="18" t="s">
        <v>82</v>
      </c>
      <c r="B17" s="19"/>
      <c r="C17" s="19"/>
      <c r="D17" s="20"/>
      <c r="E17" s="26"/>
      <c r="F17" s="26"/>
      <c r="G17" s="26"/>
      <c r="H17" s="26"/>
      <c r="I17" s="26"/>
    </row>
    <row r="18" spans="1:9" ht="20.100000000000001" customHeight="1">
      <c r="A18" s="31"/>
      <c r="B18" s="18" t="s">
        <v>81</v>
      </c>
      <c r="C18" s="346"/>
      <c r="D18" s="347"/>
      <c r="E18" s="26"/>
      <c r="F18" s="26"/>
      <c r="G18" s="26"/>
      <c r="H18" s="26"/>
      <c r="I18" s="26"/>
    </row>
    <row r="19" spans="1:9" ht="20.100000000000001" customHeight="1">
      <c r="A19" s="32"/>
      <c r="B19" s="18" t="s">
        <v>326</v>
      </c>
      <c r="C19" s="346"/>
      <c r="D19" s="347"/>
      <c r="E19" s="26"/>
      <c r="F19" s="26"/>
      <c r="G19" s="26"/>
      <c r="H19" s="26"/>
      <c r="I19" s="26"/>
    </row>
    <row r="20" spans="1:9" ht="20.100000000000001" customHeight="1">
      <c r="A20" s="32"/>
      <c r="B20" s="18" t="s">
        <v>327</v>
      </c>
      <c r="C20" s="346"/>
      <c r="D20" s="347"/>
      <c r="E20" s="26"/>
      <c r="F20" s="26"/>
      <c r="G20" s="26"/>
      <c r="H20" s="26"/>
      <c r="I20" s="26"/>
    </row>
    <row r="21" spans="1:9" ht="20.100000000000001" customHeight="1">
      <c r="A21" s="32"/>
      <c r="B21" s="18" t="s">
        <v>132</v>
      </c>
      <c r="C21" s="346"/>
      <c r="D21" s="347"/>
      <c r="E21" s="26"/>
      <c r="F21" s="26"/>
      <c r="G21" s="26"/>
      <c r="H21" s="26"/>
      <c r="I21" s="26"/>
    </row>
    <row r="22" spans="1:9" ht="20.100000000000001" customHeight="1">
      <c r="A22" s="32"/>
      <c r="B22" s="18" t="s">
        <v>328</v>
      </c>
      <c r="C22" s="346"/>
      <c r="D22" s="347"/>
      <c r="E22" s="26"/>
      <c r="F22" s="26"/>
      <c r="G22" s="26"/>
      <c r="H22" s="26"/>
      <c r="I22" s="26"/>
    </row>
    <row r="23" spans="1:9" ht="20.100000000000001" customHeight="1">
      <c r="A23" s="32"/>
      <c r="B23" s="18" t="s">
        <v>133</v>
      </c>
      <c r="C23" s="346"/>
      <c r="D23" s="347"/>
      <c r="E23" s="26"/>
      <c r="F23" s="26"/>
      <c r="G23" s="26"/>
      <c r="H23" s="26"/>
      <c r="I23" s="26"/>
    </row>
    <row r="24" spans="1:9" ht="20.100000000000001" customHeight="1">
      <c r="A24" s="32"/>
      <c r="B24" s="18" t="s">
        <v>134</v>
      </c>
      <c r="C24" s="346"/>
      <c r="D24" s="347"/>
      <c r="E24" s="26"/>
      <c r="F24" s="26"/>
      <c r="G24" s="26"/>
      <c r="H24" s="26"/>
      <c r="I24" s="26"/>
    </row>
    <row r="25" spans="1:9" ht="20.100000000000001" customHeight="1">
      <c r="A25" s="32"/>
      <c r="B25" s="18" t="s">
        <v>135</v>
      </c>
      <c r="C25" s="346"/>
      <c r="D25" s="347"/>
      <c r="E25" s="26"/>
      <c r="F25" s="26"/>
      <c r="G25" s="26"/>
      <c r="H25" s="26"/>
      <c r="I25" s="26"/>
    </row>
    <row r="26" spans="1:9" ht="20.100000000000001" customHeight="1">
      <c r="A26" s="32"/>
      <c r="B26" s="18" t="s">
        <v>136</v>
      </c>
      <c r="C26" s="346"/>
      <c r="D26" s="347"/>
      <c r="E26" s="26"/>
      <c r="F26" s="26"/>
      <c r="G26" s="26"/>
      <c r="H26" s="26"/>
      <c r="I26" s="26"/>
    </row>
    <row r="27" spans="1:9" ht="20.100000000000001" customHeight="1">
      <c r="A27" s="18" t="s">
        <v>83</v>
      </c>
      <c r="B27" s="19"/>
      <c r="C27" s="19"/>
      <c r="D27" s="20"/>
      <c r="E27" s="26"/>
      <c r="F27" s="26"/>
      <c r="G27" s="26"/>
      <c r="H27" s="26"/>
      <c r="I27" s="26"/>
    </row>
    <row r="28" spans="1:9" ht="20.100000000000001" customHeight="1">
      <c r="A28" s="31"/>
      <c r="B28" s="106" t="s">
        <v>173</v>
      </c>
      <c r="C28" s="107"/>
      <c r="D28" s="108"/>
      <c r="E28" s="26"/>
      <c r="F28" s="26"/>
      <c r="G28" s="26"/>
      <c r="H28" s="26"/>
      <c r="I28" s="26"/>
    </row>
    <row r="29" spans="1:9" ht="20.100000000000001" customHeight="1">
      <c r="A29" s="28"/>
      <c r="B29" s="106" t="s">
        <v>174</v>
      </c>
      <c r="C29" s="107"/>
      <c r="D29" s="108"/>
      <c r="E29" s="26"/>
      <c r="F29" s="26"/>
      <c r="G29" s="26"/>
      <c r="H29" s="26"/>
      <c r="I29" s="26"/>
    </row>
    <row r="30" spans="1:9" ht="20.100000000000001" customHeight="1">
      <c r="A30" s="18" t="s">
        <v>84</v>
      </c>
      <c r="B30" s="107"/>
      <c r="C30" s="107"/>
      <c r="D30" s="108"/>
      <c r="E30" s="26"/>
      <c r="F30" s="26"/>
      <c r="G30" s="26"/>
      <c r="H30" s="26"/>
      <c r="I30" s="26"/>
    </row>
    <row r="31" spans="1:9" ht="20.100000000000001" customHeight="1">
      <c r="A31" s="31"/>
      <c r="B31" s="106" t="s">
        <v>173</v>
      </c>
      <c r="C31" s="107"/>
      <c r="D31" s="108"/>
      <c r="E31" s="26"/>
      <c r="F31" s="26"/>
      <c r="G31" s="26"/>
      <c r="H31" s="26"/>
      <c r="I31" s="26"/>
    </row>
    <row r="32" spans="1:9" ht="20.100000000000001" customHeight="1">
      <c r="A32" s="28"/>
      <c r="B32" s="106" t="s">
        <v>174</v>
      </c>
      <c r="C32" s="107"/>
      <c r="D32" s="108"/>
      <c r="E32" s="26"/>
      <c r="F32" s="26"/>
      <c r="G32" s="26"/>
      <c r="H32" s="26"/>
      <c r="I32" s="26"/>
    </row>
    <row r="33" spans="1:9" ht="20.100000000000001" customHeight="1">
      <c r="A33" s="18" t="s">
        <v>85</v>
      </c>
      <c r="B33" s="19"/>
      <c r="C33" s="19"/>
      <c r="D33" s="20"/>
      <c r="E33" s="26"/>
      <c r="F33" s="26"/>
      <c r="G33" s="26"/>
      <c r="H33" s="26"/>
      <c r="I33" s="26"/>
    </row>
    <row r="34" spans="1:9" ht="20.100000000000001" customHeight="1">
      <c r="A34" s="31"/>
      <c r="B34" s="18"/>
      <c r="C34" s="19"/>
      <c r="D34" s="20"/>
      <c r="E34" s="26"/>
      <c r="F34" s="26"/>
      <c r="G34" s="26"/>
      <c r="H34" s="26"/>
      <c r="I34" s="26"/>
    </row>
    <row r="35" spans="1:9" ht="20.100000000000001" customHeight="1" thickBot="1">
      <c r="A35" s="33"/>
      <c r="B35" s="25"/>
      <c r="C35" s="22"/>
      <c r="D35" s="23"/>
      <c r="E35" s="27"/>
      <c r="F35" s="27"/>
      <c r="G35" s="27"/>
      <c r="H35" s="27"/>
      <c r="I35" s="27"/>
    </row>
    <row r="36" spans="1:9" ht="30" customHeight="1" thickTop="1" thickBot="1">
      <c r="A36" s="580" t="s">
        <v>86</v>
      </c>
      <c r="B36" s="581"/>
      <c r="C36" s="581"/>
      <c r="D36" s="582"/>
      <c r="E36" s="109"/>
      <c r="F36" s="109"/>
      <c r="G36" s="110"/>
      <c r="H36" s="111"/>
      <c r="I36" s="21"/>
    </row>
    <row r="37" spans="1:9" ht="6.6" customHeight="1">
      <c r="A37" s="339"/>
      <c r="B37" s="339"/>
      <c r="C37" s="339"/>
      <c r="D37" s="339"/>
      <c r="E37" s="340"/>
      <c r="F37" s="340"/>
      <c r="G37" s="340"/>
      <c r="H37" s="340"/>
      <c r="I37" s="341"/>
    </row>
    <row r="38" spans="1:9" ht="13.9" customHeight="1">
      <c r="A38" s="71" t="s">
        <v>121</v>
      </c>
      <c r="B38" s="29"/>
      <c r="C38" s="578" t="s">
        <v>153</v>
      </c>
      <c r="D38" s="578"/>
      <c r="E38" s="578"/>
      <c r="F38" s="578"/>
      <c r="G38" s="578"/>
      <c r="H38" s="578"/>
      <c r="I38" s="578"/>
    </row>
    <row r="39" spans="1:9" ht="13.9" customHeight="1">
      <c r="A39" s="71" t="s">
        <v>122</v>
      </c>
      <c r="B39" s="94"/>
      <c r="C39" s="112" t="s">
        <v>152</v>
      </c>
      <c r="D39" s="93"/>
      <c r="E39" s="93"/>
      <c r="F39" s="93"/>
      <c r="G39" s="93"/>
      <c r="H39" s="93"/>
      <c r="I39" s="93"/>
    </row>
    <row r="40" spans="1:9" ht="13.9" customHeight="1">
      <c r="A40" s="71" t="s">
        <v>123</v>
      </c>
      <c r="B40" s="29"/>
      <c r="C40" s="578" t="s">
        <v>87</v>
      </c>
      <c r="D40" s="578"/>
      <c r="E40" s="578"/>
      <c r="F40" s="578"/>
      <c r="G40" s="578"/>
      <c r="H40" s="578"/>
      <c r="I40" s="578"/>
    </row>
    <row r="41" spans="1:9" ht="13.9" customHeight="1">
      <c r="A41" s="71" t="s">
        <v>124</v>
      </c>
      <c r="B41" s="29"/>
      <c r="C41" s="579" t="s">
        <v>125</v>
      </c>
      <c r="D41" s="579"/>
      <c r="E41" s="579"/>
      <c r="F41" s="579"/>
      <c r="G41" s="579"/>
      <c r="H41" s="579"/>
      <c r="I41" s="579"/>
    </row>
    <row r="42" spans="1:9" ht="13.9" customHeight="1">
      <c r="A42" s="71" t="s">
        <v>154</v>
      </c>
      <c r="B42" s="29"/>
      <c r="C42" s="579" t="s">
        <v>88</v>
      </c>
      <c r="D42" s="579"/>
      <c r="E42" s="579"/>
      <c r="F42" s="579"/>
      <c r="G42" s="579"/>
      <c r="H42" s="579"/>
      <c r="I42" s="579"/>
    </row>
    <row r="43" spans="1:9">
      <c r="A43" s="29"/>
    </row>
    <row r="44" spans="1:9" ht="22.5" customHeight="1">
      <c r="A44" s="15"/>
    </row>
  </sheetData>
  <mergeCells count="9">
    <mergeCell ref="C40:I40"/>
    <mergeCell ref="C41:I41"/>
    <mergeCell ref="C42:I42"/>
    <mergeCell ref="A3:I3"/>
    <mergeCell ref="C38:I38"/>
    <mergeCell ref="A36:D36"/>
    <mergeCell ref="E5:H5"/>
    <mergeCell ref="A5:D6"/>
    <mergeCell ref="I5:I6"/>
  </mergeCells>
  <phoneticPr fontId="43"/>
  <pageMargins left="0.94488188976377963" right="0.74803149606299213" top="0.78740157480314965" bottom="0.39370078740157483" header="0.51181102362204722" footer="0.51181102362204722"/>
  <pageSetup paperSize="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85" zoomScaleNormal="100" zoomScaleSheetLayoutView="85" workbookViewId="0">
      <selection activeCell="C23" sqref="C23:H23"/>
    </sheetView>
  </sheetViews>
  <sheetFormatPr defaultColWidth="8" defaultRowHeight="12"/>
  <cols>
    <col min="1" max="3" width="2.375" style="12" customWidth="1"/>
    <col min="4" max="6" width="23.375" style="12" customWidth="1"/>
    <col min="7" max="7" width="26" style="12" customWidth="1"/>
    <col min="8" max="8" width="30.375" style="12" customWidth="1"/>
    <col min="9" max="16384" width="8" style="12"/>
  </cols>
  <sheetData>
    <row r="1" spans="1:8" ht="12.75">
      <c r="A1" s="70" t="s">
        <v>141</v>
      </c>
      <c r="B1" s="11"/>
      <c r="C1" s="11"/>
    </row>
    <row r="2" spans="1:8" ht="12.75">
      <c r="A2" s="11"/>
      <c r="B2" s="11"/>
      <c r="C2" s="11"/>
    </row>
    <row r="3" spans="1:8" ht="17.25">
      <c r="A3" s="512" t="s">
        <v>89</v>
      </c>
      <c r="B3" s="512"/>
      <c r="C3" s="512"/>
      <c r="D3" s="512"/>
      <c r="E3" s="512"/>
      <c r="F3" s="512"/>
      <c r="G3" s="512"/>
      <c r="H3" s="512"/>
    </row>
    <row r="4" spans="1:8">
      <c r="H4" s="73" t="s">
        <v>61</v>
      </c>
    </row>
    <row r="5" spans="1:8" s="101" customFormat="1" ht="24.95" customHeight="1" thickBot="1">
      <c r="A5" s="521" t="s">
        <v>58</v>
      </c>
      <c r="B5" s="522"/>
      <c r="C5" s="522"/>
      <c r="D5" s="523"/>
      <c r="E5" s="349" t="s">
        <v>329</v>
      </c>
      <c r="F5" s="348" t="s">
        <v>330</v>
      </c>
      <c r="G5" s="103" t="s">
        <v>331</v>
      </c>
      <c r="H5" s="104" t="s">
        <v>79</v>
      </c>
    </row>
    <row r="6" spans="1:8" ht="20.100000000000001" customHeight="1" thickTop="1">
      <c r="A6" s="30" t="s">
        <v>80</v>
      </c>
      <c r="B6" s="16"/>
      <c r="C6" s="16"/>
      <c r="D6" s="17"/>
      <c r="E6" s="354"/>
      <c r="F6" s="16"/>
      <c r="G6" s="13"/>
      <c r="H6" s="14"/>
    </row>
    <row r="7" spans="1:8" ht="20.100000000000001" customHeight="1">
      <c r="A7" s="31"/>
      <c r="B7" s="18" t="s">
        <v>137</v>
      </c>
      <c r="C7" s="19"/>
      <c r="D7" s="20"/>
      <c r="E7" s="347"/>
      <c r="F7" s="347"/>
      <c r="G7" s="26"/>
      <c r="H7" s="26"/>
    </row>
    <row r="8" spans="1:8" ht="20.100000000000001" customHeight="1">
      <c r="A8" s="24"/>
      <c r="B8" s="18"/>
      <c r="C8" s="19"/>
      <c r="D8" s="20"/>
      <c r="E8" s="347"/>
      <c r="F8" s="347"/>
      <c r="G8" s="26"/>
      <c r="H8" s="26"/>
    </row>
    <row r="9" spans="1:8" ht="20.100000000000001" customHeight="1">
      <c r="A9" s="18" t="s">
        <v>175</v>
      </c>
      <c r="B9" s="19"/>
      <c r="C9" s="19"/>
      <c r="D9" s="20"/>
      <c r="E9" s="347"/>
      <c r="F9" s="347"/>
      <c r="G9" s="26"/>
      <c r="H9" s="26"/>
    </row>
    <row r="10" spans="1:8" ht="20.100000000000001" customHeight="1">
      <c r="A10" s="31"/>
      <c r="B10" s="106" t="s">
        <v>173</v>
      </c>
      <c r="C10" s="107"/>
      <c r="D10" s="108"/>
      <c r="E10" s="108"/>
      <c r="F10" s="108"/>
      <c r="G10" s="26"/>
      <c r="H10" s="26"/>
    </row>
    <row r="11" spans="1:8" ht="20.100000000000001" customHeight="1">
      <c r="A11" s="28"/>
      <c r="B11" s="106" t="s">
        <v>174</v>
      </c>
      <c r="C11" s="107"/>
      <c r="D11" s="108"/>
      <c r="E11" s="108"/>
      <c r="F11" s="108"/>
      <c r="G11" s="26"/>
      <c r="H11" s="26"/>
    </row>
    <row r="12" spans="1:8" ht="20.100000000000001" customHeight="1">
      <c r="A12" s="18" t="s">
        <v>176</v>
      </c>
      <c r="B12" s="107"/>
      <c r="C12" s="107"/>
      <c r="D12" s="108"/>
      <c r="E12" s="108"/>
      <c r="F12" s="108"/>
      <c r="G12" s="26"/>
      <c r="H12" s="26"/>
    </row>
    <row r="13" spans="1:8" ht="20.100000000000001" customHeight="1">
      <c r="A13" s="31"/>
      <c r="B13" s="106" t="s">
        <v>173</v>
      </c>
      <c r="C13" s="107"/>
      <c r="D13" s="108"/>
      <c r="E13" s="108"/>
      <c r="F13" s="108"/>
      <c r="G13" s="26"/>
      <c r="H13" s="26"/>
    </row>
    <row r="14" spans="1:8" ht="20.100000000000001" customHeight="1">
      <c r="A14" s="28"/>
      <c r="B14" s="106" t="s">
        <v>174</v>
      </c>
      <c r="C14" s="107"/>
      <c r="D14" s="108"/>
      <c r="E14" s="108"/>
      <c r="F14" s="108"/>
      <c r="G14" s="26"/>
      <c r="H14" s="26"/>
    </row>
    <row r="15" spans="1:8" ht="20.100000000000001" customHeight="1">
      <c r="A15" s="18" t="s">
        <v>177</v>
      </c>
      <c r="B15" s="19"/>
      <c r="C15" s="19"/>
      <c r="D15" s="20"/>
      <c r="E15" s="347"/>
      <c r="F15" s="347"/>
      <c r="G15" s="26"/>
      <c r="H15" s="26"/>
    </row>
    <row r="16" spans="1:8" ht="20.100000000000001" customHeight="1">
      <c r="A16" s="31"/>
      <c r="B16" s="18"/>
      <c r="C16" s="19"/>
      <c r="D16" s="20"/>
      <c r="E16" s="347"/>
      <c r="F16" s="347"/>
      <c r="G16" s="26"/>
      <c r="H16" s="26"/>
    </row>
    <row r="17" spans="1:8" ht="20.100000000000001" customHeight="1" thickBot="1">
      <c r="A17" s="33"/>
      <c r="B17" s="25"/>
      <c r="C17" s="22"/>
      <c r="D17" s="23"/>
      <c r="E17" s="23"/>
      <c r="F17" s="23"/>
      <c r="G17" s="27"/>
      <c r="H17" s="27"/>
    </row>
    <row r="18" spans="1:8" ht="30" customHeight="1" thickTop="1">
      <c r="A18" s="585" t="s">
        <v>90</v>
      </c>
      <c r="B18" s="586"/>
      <c r="C18" s="586"/>
      <c r="D18" s="587"/>
      <c r="E18" s="353"/>
      <c r="F18" s="353"/>
      <c r="G18" s="21"/>
      <c r="H18" s="28"/>
    </row>
    <row r="19" spans="1:8">
      <c r="A19" s="15"/>
      <c r="B19" s="15"/>
      <c r="C19" s="15"/>
    </row>
    <row r="20" spans="1:8" ht="12" customHeight="1">
      <c r="A20" s="71" t="s">
        <v>121</v>
      </c>
      <c r="B20" s="29"/>
      <c r="C20" s="584" t="s">
        <v>178</v>
      </c>
      <c r="D20" s="584"/>
      <c r="E20" s="584"/>
      <c r="F20" s="584"/>
      <c r="G20" s="584"/>
      <c r="H20" s="584"/>
    </row>
    <row r="21" spans="1:8" ht="12" customHeight="1">
      <c r="A21" s="71" t="s">
        <v>122</v>
      </c>
      <c r="B21" s="29"/>
      <c r="C21" s="584" t="s">
        <v>87</v>
      </c>
      <c r="D21" s="584"/>
      <c r="E21" s="584"/>
      <c r="F21" s="584"/>
      <c r="G21" s="584"/>
      <c r="H21" s="584"/>
    </row>
    <row r="22" spans="1:8" ht="12" customHeight="1">
      <c r="A22" s="71" t="s">
        <v>123</v>
      </c>
      <c r="B22" s="29"/>
      <c r="C22" s="579" t="s">
        <v>125</v>
      </c>
      <c r="D22" s="579"/>
      <c r="E22" s="579"/>
      <c r="F22" s="579"/>
      <c r="G22" s="579"/>
      <c r="H22" s="579"/>
    </row>
    <row r="23" spans="1:8">
      <c r="A23" s="71" t="s">
        <v>124</v>
      </c>
      <c r="B23" s="29"/>
      <c r="C23" s="579" t="s">
        <v>88</v>
      </c>
      <c r="D23" s="579"/>
      <c r="E23" s="579"/>
      <c r="F23" s="579"/>
      <c r="G23" s="579"/>
      <c r="H23" s="579"/>
    </row>
  </sheetData>
  <mergeCells count="7">
    <mergeCell ref="C21:H21"/>
    <mergeCell ref="C22:H22"/>
    <mergeCell ref="C23:H23"/>
    <mergeCell ref="A3:H3"/>
    <mergeCell ref="A5:D5"/>
    <mergeCell ref="A18:D18"/>
    <mergeCell ref="C20:H20"/>
  </mergeCells>
  <phoneticPr fontId="43"/>
  <pageMargins left="0.75" right="0.75" top="1" bottom="1" header="0.51200000000000001" footer="0.51200000000000001"/>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7"/>
  <sheetViews>
    <sheetView view="pageBreakPreview" topLeftCell="A33" zoomScale="85" zoomScaleNormal="40" zoomScaleSheetLayoutView="85" workbookViewId="0">
      <selection activeCell="L57" sqref="L57"/>
    </sheetView>
  </sheetViews>
  <sheetFormatPr defaultColWidth="9" defaultRowHeight="15.75" customHeight="1"/>
  <cols>
    <col min="1" max="1" width="2.25" style="1" customWidth="1"/>
    <col min="2" max="4" width="2.125" style="1" customWidth="1"/>
    <col min="5" max="5" width="28.5" style="1" customWidth="1"/>
    <col min="6" max="26" width="11.125" style="1" customWidth="1"/>
    <col min="27" max="27" width="14" style="1" customWidth="1"/>
    <col min="28" max="16384" width="9" style="1"/>
  </cols>
  <sheetData>
    <row r="1" spans="2:27" ht="15.75" customHeight="1">
      <c r="B1" s="2" t="s">
        <v>273</v>
      </c>
      <c r="AA1" s="2"/>
    </row>
    <row r="2" spans="2:27" ht="23.25" customHeight="1">
      <c r="B2" s="114" t="s">
        <v>271</v>
      </c>
      <c r="C2" s="2"/>
      <c r="D2" s="2"/>
      <c r="E2" s="2"/>
      <c r="F2" s="2"/>
      <c r="G2" s="2"/>
      <c r="H2" s="2"/>
      <c r="I2" s="2"/>
      <c r="J2" s="2"/>
      <c r="K2" s="2"/>
      <c r="L2" s="2"/>
      <c r="M2" s="2"/>
      <c r="N2" s="2"/>
      <c r="O2" s="2"/>
      <c r="P2" s="2"/>
      <c r="Q2" s="2"/>
      <c r="R2" s="2"/>
      <c r="S2" s="2"/>
      <c r="T2" s="2"/>
      <c r="U2" s="2"/>
      <c r="V2" s="2"/>
      <c r="W2" s="2"/>
      <c r="X2" s="2"/>
      <c r="Y2" s="2"/>
      <c r="Z2" s="2"/>
    </row>
    <row r="3" spans="2:27" ht="15.75" customHeight="1">
      <c r="B3" s="4"/>
      <c r="C3" s="2"/>
      <c r="D3" s="2"/>
      <c r="E3" s="2"/>
      <c r="F3" s="2"/>
      <c r="G3" s="2"/>
      <c r="H3" s="2"/>
      <c r="I3" s="2"/>
      <c r="J3" s="2"/>
      <c r="K3" s="2"/>
      <c r="L3" s="2"/>
      <c r="M3" s="2"/>
      <c r="N3" s="2"/>
      <c r="O3" s="2"/>
      <c r="P3" s="2"/>
      <c r="Q3" s="2"/>
      <c r="R3" s="2"/>
      <c r="S3" s="2"/>
      <c r="T3" s="2"/>
      <c r="U3" s="2"/>
      <c r="V3" s="2"/>
      <c r="W3" s="2"/>
      <c r="X3" s="2"/>
      <c r="Y3" s="2"/>
      <c r="Z3" s="2"/>
    </row>
    <row r="4" spans="2:27" ht="15.75" customHeight="1" thickBot="1">
      <c r="B4" s="1" t="s">
        <v>187</v>
      </c>
      <c r="F4" s="594"/>
      <c r="G4" s="594"/>
      <c r="H4" s="594"/>
      <c r="I4" s="594"/>
      <c r="J4" s="594"/>
      <c r="K4" s="594"/>
      <c r="L4" s="594"/>
      <c r="M4" s="594"/>
      <c r="N4" s="594"/>
      <c r="O4" s="594"/>
      <c r="P4" s="594"/>
      <c r="Q4" s="594"/>
      <c r="R4" s="594"/>
      <c r="S4" s="594"/>
      <c r="T4" s="594"/>
      <c r="U4" s="594"/>
      <c r="V4" s="594"/>
      <c r="W4" s="594"/>
      <c r="X4" s="594"/>
      <c r="Y4" s="594"/>
      <c r="Z4" s="594"/>
      <c r="AA4" s="5" t="s">
        <v>15</v>
      </c>
    </row>
    <row r="5" spans="2:27" ht="15.75" customHeight="1">
      <c r="B5" s="595" t="s">
        <v>188</v>
      </c>
      <c r="C5" s="596"/>
      <c r="D5" s="596"/>
      <c r="E5" s="596"/>
      <c r="F5" s="115" t="s">
        <v>17</v>
      </c>
      <c r="G5" s="115" t="s">
        <v>179</v>
      </c>
      <c r="H5" s="115" t="s">
        <v>18</v>
      </c>
      <c r="I5" s="115" t="s">
        <v>19</v>
      </c>
      <c r="J5" s="115" t="s">
        <v>20</v>
      </c>
      <c r="K5" s="115" t="s">
        <v>21</v>
      </c>
      <c r="L5" s="115" t="s">
        <v>22</v>
      </c>
      <c r="M5" s="115" t="s">
        <v>23</v>
      </c>
      <c r="N5" s="115" t="s">
        <v>24</v>
      </c>
      <c r="O5" s="115" t="s">
        <v>25</v>
      </c>
      <c r="P5" s="115" t="s">
        <v>26</v>
      </c>
      <c r="Q5" s="115" t="s">
        <v>27</v>
      </c>
      <c r="R5" s="115" t="s">
        <v>28</v>
      </c>
      <c r="S5" s="115" t="s">
        <v>29</v>
      </c>
      <c r="T5" s="115" t="s">
        <v>37</v>
      </c>
      <c r="U5" s="115" t="s">
        <v>180</v>
      </c>
      <c r="V5" s="115" t="s">
        <v>181</v>
      </c>
      <c r="W5" s="115" t="s">
        <v>182</v>
      </c>
      <c r="X5" s="115" t="s">
        <v>183</v>
      </c>
      <c r="Y5" s="115" t="s">
        <v>184</v>
      </c>
      <c r="Z5" s="116" t="s">
        <v>185</v>
      </c>
      <c r="AA5" s="117" t="s">
        <v>30</v>
      </c>
    </row>
    <row r="6" spans="2:27" ht="15.75" customHeight="1">
      <c r="B6" s="597"/>
      <c r="C6" s="598"/>
      <c r="D6" s="598"/>
      <c r="E6" s="598"/>
      <c r="F6" s="6" t="s">
        <v>186</v>
      </c>
      <c r="G6" s="6" t="s">
        <v>186</v>
      </c>
      <c r="H6" s="6" t="s">
        <v>186</v>
      </c>
      <c r="I6" s="6">
        <v>1</v>
      </c>
      <c r="J6" s="6">
        <v>2</v>
      </c>
      <c r="K6" s="6">
        <v>3</v>
      </c>
      <c r="L6" s="6">
        <v>4</v>
      </c>
      <c r="M6" s="6">
        <v>5</v>
      </c>
      <c r="N6" s="6">
        <v>6</v>
      </c>
      <c r="O6" s="6">
        <v>7</v>
      </c>
      <c r="P6" s="6">
        <v>8</v>
      </c>
      <c r="Q6" s="6">
        <v>9</v>
      </c>
      <c r="R6" s="6">
        <v>10</v>
      </c>
      <c r="S6" s="6">
        <v>11</v>
      </c>
      <c r="T6" s="6">
        <v>12</v>
      </c>
      <c r="U6" s="6">
        <v>13</v>
      </c>
      <c r="V6" s="6">
        <v>14</v>
      </c>
      <c r="W6" s="6">
        <v>15</v>
      </c>
      <c r="X6" s="6">
        <v>16</v>
      </c>
      <c r="Y6" s="6">
        <v>17</v>
      </c>
      <c r="Z6" s="118">
        <v>18</v>
      </c>
      <c r="AA6" s="119"/>
    </row>
    <row r="7" spans="2:27" ht="15.75" customHeight="1">
      <c r="B7" s="120"/>
      <c r="C7" s="588" t="s">
        <v>189</v>
      </c>
      <c r="D7" s="589"/>
      <c r="E7" s="590"/>
      <c r="F7" s="7"/>
      <c r="G7" s="7"/>
      <c r="H7" s="7"/>
      <c r="I7" s="7"/>
      <c r="J7" s="7"/>
      <c r="K7" s="7"/>
      <c r="L7" s="7"/>
      <c r="M7" s="7"/>
      <c r="N7" s="7"/>
      <c r="O7" s="7"/>
      <c r="P7" s="7"/>
      <c r="Q7" s="7"/>
      <c r="R7" s="7"/>
      <c r="S7" s="7"/>
      <c r="T7" s="7"/>
      <c r="U7" s="7"/>
      <c r="V7" s="7"/>
      <c r="W7" s="113"/>
      <c r="X7" s="113"/>
      <c r="Y7" s="113"/>
      <c r="Z7" s="121"/>
      <c r="AA7" s="122"/>
    </row>
    <row r="8" spans="2:27" ht="15.75" customHeight="1">
      <c r="B8" s="123"/>
      <c r="C8" s="591" t="s">
        <v>189</v>
      </c>
      <c r="D8" s="592"/>
      <c r="E8" s="593"/>
      <c r="F8" s="124"/>
      <c r="G8" s="124"/>
      <c r="H8" s="124"/>
      <c r="I8" s="124"/>
      <c r="J8" s="124"/>
      <c r="K8" s="124"/>
      <c r="L8" s="124"/>
      <c r="M8" s="124"/>
      <c r="N8" s="124"/>
      <c r="O8" s="124"/>
      <c r="P8" s="124"/>
      <c r="Q8" s="124"/>
      <c r="R8" s="124"/>
      <c r="S8" s="124"/>
      <c r="T8" s="124"/>
      <c r="U8" s="124"/>
      <c r="V8" s="124"/>
      <c r="W8" s="125"/>
      <c r="X8" s="125"/>
      <c r="Y8" s="125"/>
      <c r="Z8" s="126"/>
      <c r="AA8" s="127"/>
    </row>
    <row r="9" spans="2:27" ht="15.75" customHeight="1">
      <c r="B9" s="123"/>
      <c r="C9" s="591"/>
      <c r="D9" s="592"/>
      <c r="E9" s="593"/>
      <c r="F9" s="128"/>
      <c r="G9" s="128"/>
      <c r="H9" s="128"/>
      <c r="I9" s="128"/>
      <c r="J9" s="124"/>
      <c r="K9" s="124"/>
      <c r="L9" s="124"/>
      <c r="M9" s="124"/>
      <c r="N9" s="124"/>
      <c r="O9" s="124"/>
      <c r="P9" s="124"/>
      <c r="Q9" s="124"/>
      <c r="R9" s="124"/>
      <c r="S9" s="124"/>
      <c r="T9" s="124"/>
      <c r="U9" s="124"/>
      <c r="V9" s="124"/>
      <c r="W9" s="125"/>
      <c r="X9" s="125"/>
      <c r="Y9" s="125"/>
      <c r="Z9" s="126"/>
      <c r="AA9" s="127"/>
    </row>
    <row r="10" spans="2:27" ht="15.75" customHeight="1" thickBot="1">
      <c r="B10" s="129" t="s">
        <v>190</v>
      </c>
      <c r="C10" s="130"/>
      <c r="D10" s="130"/>
      <c r="E10" s="130"/>
      <c r="F10" s="130"/>
      <c r="G10" s="130"/>
      <c r="H10" s="130"/>
      <c r="I10" s="130"/>
      <c r="J10" s="130"/>
      <c r="K10" s="130"/>
      <c r="L10" s="130"/>
      <c r="M10" s="130"/>
      <c r="N10" s="130"/>
      <c r="O10" s="130"/>
      <c r="P10" s="130"/>
      <c r="Q10" s="130"/>
      <c r="R10" s="130"/>
      <c r="S10" s="130"/>
      <c r="T10" s="130"/>
      <c r="U10" s="130"/>
      <c r="V10" s="130"/>
      <c r="W10" s="131"/>
      <c r="X10" s="131"/>
      <c r="Y10" s="131"/>
      <c r="Z10" s="132"/>
      <c r="AA10" s="133"/>
    </row>
    <row r="11" spans="2:27" ht="15.75" customHeight="1">
      <c r="B11" s="134"/>
      <c r="C11" s="135"/>
      <c r="D11" s="136" t="s">
        <v>191</v>
      </c>
      <c r="E11" s="135"/>
      <c r="F11" s="115"/>
      <c r="G11" s="115"/>
      <c r="H11" s="115"/>
      <c r="I11" s="115"/>
      <c r="J11" s="115"/>
      <c r="K11" s="115"/>
      <c r="L11" s="115"/>
      <c r="M11" s="115"/>
      <c r="N11" s="115"/>
      <c r="O11" s="115"/>
      <c r="P11" s="115"/>
      <c r="Q11" s="115"/>
      <c r="R11" s="115"/>
      <c r="S11" s="115"/>
      <c r="T11" s="115"/>
      <c r="U11" s="115"/>
      <c r="V11" s="115"/>
      <c r="W11" s="137"/>
      <c r="X11" s="137"/>
      <c r="Y11" s="137"/>
      <c r="Z11" s="116"/>
      <c r="AA11" s="138"/>
    </row>
    <row r="12" spans="2:27" ht="15.75" customHeight="1">
      <c r="B12" s="123"/>
      <c r="C12" s="124"/>
      <c r="D12" s="124"/>
      <c r="E12" s="124" t="s">
        <v>192</v>
      </c>
      <c r="F12" s="124"/>
      <c r="G12" s="124"/>
      <c r="H12" s="124"/>
      <c r="I12" s="124"/>
      <c r="J12" s="124"/>
      <c r="K12" s="124"/>
      <c r="L12" s="124"/>
      <c r="M12" s="124"/>
      <c r="N12" s="124"/>
      <c r="O12" s="124"/>
      <c r="P12" s="124"/>
      <c r="Q12" s="124"/>
      <c r="R12" s="124"/>
      <c r="S12" s="124"/>
      <c r="T12" s="124"/>
      <c r="U12" s="124"/>
      <c r="V12" s="124"/>
      <c r="W12" s="125"/>
      <c r="X12" s="125"/>
      <c r="Y12" s="125"/>
      <c r="Z12" s="126"/>
      <c r="AA12" s="127"/>
    </row>
    <row r="13" spans="2:27" ht="15.75" customHeight="1">
      <c r="B13" s="123"/>
      <c r="C13" s="124"/>
      <c r="D13" s="124"/>
      <c r="E13" s="124" t="s">
        <v>192</v>
      </c>
      <c r="F13" s="128"/>
      <c r="G13" s="128"/>
      <c r="H13" s="128"/>
      <c r="I13" s="128"/>
      <c r="J13" s="124"/>
      <c r="K13" s="124"/>
      <c r="L13" s="124"/>
      <c r="M13" s="124"/>
      <c r="N13" s="124"/>
      <c r="O13" s="124"/>
      <c r="P13" s="124"/>
      <c r="Q13" s="124"/>
      <c r="R13" s="124"/>
      <c r="S13" s="124"/>
      <c r="T13" s="124"/>
      <c r="U13" s="124"/>
      <c r="V13" s="124"/>
      <c r="W13" s="125"/>
      <c r="X13" s="125"/>
      <c r="Y13" s="125"/>
      <c r="Z13" s="126"/>
      <c r="AA13" s="127"/>
    </row>
    <row r="14" spans="2:27" ht="15.75" customHeight="1">
      <c r="B14" s="139" t="s">
        <v>193</v>
      </c>
      <c r="C14" s="140"/>
      <c r="D14" s="140"/>
      <c r="E14" s="140"/>
      <c r="F14" s="140"/>
      <c r="G14" s="140"/>
      <c r="H14" s="140"/>
      <c r="I14" s="140"/>
      <c r="J14" s="140"/>
      <c r="K14" s="140"/>
      <c r="L14" s="140"/>
      <c r="M14" s="140"/>
      <c r="N14" s="140"/>
      <c r="O14" s="140"/>
      <c r="P14" s="140"/>
      <c r="Q14" s="140"/>
      <c r="R14" s="140"/>
      <c r="S14" s="140"/>
      <c r="T14" s="140"/>
      <c r="U14" s="140"/>
      <c r="V14" s="140"/>
      <c r="W14" s="141"/>
      <c r="X14" s="141"/>
      <c r="Y14" s="141"/>
      <c r="Z14" s="142"/>
      <c r="AA14" s="119"/>
    </row>
    <row r="15" spans="2:27" ht="15.75" customHeight="1">
      <c r="B15" s="143"/>
      <c r="C15" s="144"/>
      <c r="D15" s="144" t="s">
        <v>194</v>
      </c>
      <c r="E15" s="144"/>
      <c r="F15" s="144"/>
      <c r="G15" s="144"/>
      <c r="H15" s="144"/>
      <c r="I15" s="144"/>
      <c r="J15" s="144"/>
      <c r="K15" s="144"/>
      <c r="L15" s="144"/>
      <c r="M15" s="144"/>
      <c r="N15" s="144"/>
      <c r="O15" s="144"/>
      <c r="P15" s="144"/>
      <c r="Q15" s="144"/>
      <c r="R15" s="144"/>
      <c r="S15" s="144"/>
      <c r="T15" s="144"/>
      <c r="U15" s="144"/>
      <c r="V15" s="144"/>
      <c r="W15" s="145"/>
      <c r="X15" s="145"/>
      <c r="Y15" s="145"/>
      <c r="Z15" s="146"/>
      <c r="AA15" s="122"/>
    </row>
    <row r="16" spans="2:27" ht="15.75" customHeight="1">
      <c r="B16" s="123"/>
      <c r="C16" s="124"/>
      <c r="D16" s="124"/>
      <c r="E16" s="124" t="s">
        <v>195</v>
      </c>
      <c r="F16" s="124"/>
      <c r="G16" s="124"/>
      <c r="H16" s="124"/>
      <c r="I16" s="124"/>
      <c r="J16" s="124"/>
      <c r="K16" s="124"/>
      <c r="L16" s="124"/>
      <c r="M16" s="124"/>
      <c r="N16" s="124"/>
      <c r="O16" s="124"/>
      <c r="P16" s="124"/>
      <c r="Q16" s="124"/>
      <c r="R16" s="124"/>
      <c r="S16" s="124"/>
      <c r="T16" s="124"/>
      <c r="U16" s="124"/>
      <c r="V16" s="124"/>
      <c r="W16" s="125"/>
      <c r="X16" s="125"/>
      <c r="Y16" s="125"/>
      <c r="Z16" s="126"/>
      <c r="AA16" s="127"/>
    </row>
    <row r="17" spans="2:27" ht="15.75" customHeight="1">
      <c r="B17" s="123"/>
      <c r="C17" s="124"/>
      <c r="D17" s="124"/>
      <c r="E17" s="124"/>
      <c r="F17" s="147"/>
      <c r="G17" s="147"/>
      <c r="H17" s="147"/>
      <c r="I17" s="147"/>
      <c r="J17" s="124"/>
      <c r="K17" s="124"/>
      <c r="L17" s="124"/>
      <c r="M17" s="124"/>
      <c r="N17" s="124"/>
      <c r="O17" s="124"/>
      <c r="P17" s="124"/>
      <c r="Q17" s="124"/>
      <c r="R17" s="124"/>
      <c r="S17" s="124"/>
      <c r="T17" s="124"/>
      <c r="U17" s="124"/>
      <c r="V17" s="124"/>
      <c r="W17" s="125"/>
      <c r="X17" s="125"/>
      <c r="Y17" s="125"/>
      <c r="Z17" s="126"/>
      <c r="AA17" s="127"/>
    </row>
    <row r="18" spans="2:27" ht="15.75" customHeight="1">
      <c r="B18" s="123"/>
      <c r="C18" s="124"/>
      <c r="D18" s="124"/>
      <c r="E18" s="148" t="s">
        <v>196</v>
      </c>
      <c r="F18" s="147"/>
      <c r="G18" s="147"/>
      <c r="H18" s="147"/>
      <c r="I18" s="147"/>
      <c r="J18" s="124"/>
      <c r="K18" s="124"/>
      <c r="L18" s="124"/>
      <c r="M18" s="124"/>
      <c r="N18" s="124"/>
      <c r="O18" s="124"/>
      <c r="P18" s="124"/>
      <c r="Q18" s="124"/>
      <c r="R18" s="124"/>
      <c r="S18" s="124"/>
      <c r="T18" s="124"/>
      <c r="U18" s="124"/>
      <c r="V18" s="124"/>
      <c r="W18" s="125"/>
      <c r="X18" s="125"/>
      <c r="Y18" s="125"/>
      <c r="Z18" s="126"/>
      <c r="AA18" s="127"/>
    </row>
    <row r="19" spans="2:27" ht="15.75" customHeight="1" thickBot="1">
      <c r="B19" s="149" t="s">
        <v>197</v>
      </c>
      <c r="C19" s="150"/>
      <c r="D19" s="150"/>
      <c r="E19" s="150"/>
      <c r="F19" s="151"/>
      <c r="G19" s="151"/>
      <c r="H19" s="151"/>
      <c r="I19" s="151"/>
      <c r="J19" s="150"/>
      <c r="K19" s="150"/>
      <c r="L19" s="150"/>
      <c r="M19" s="150"/>
      <c r="N19" s="150"/>
      <c r="O19" s="150"/>
      <c r="P19" s="150"/>
      <c r="Q19" s="150"/>
      <c r="R19" s="150"/>
      <c r="S19" s="150"/>
      <c r="T19" s="150"/>
      <c r="U19" s="150"/>
      <c r="V19" s="150"/>
      <c r="W19" s="152"/>
      <c r="X19" s="152"/>
      <c r="Y19" s="152"/>
      <c r="Z19" s="153"/>
      <c r="AA19" s="154"/>
    </row>
    <row r="20" spans="2:27" ht="22.5" customHeight="1" thickTop="1" thickBot="1">
      <c r="B20" s="155" t="s">
        <v>198</v>
      </c>
      <c r="C20" s="156"/>
      <c r="D20" s="156"/>
      <c r="E20" s="156"/>
      <c r="F20" s="156"/>
      <c r="G20" s="156"/>
      <c r="H20" s="156"/>
      <c r="I20" s="156"/>
      <c r="J20" s="156"/>
      <c r="K20" s="156"/>
      <c r="L20" s="156"/>
      <c r="M20" s="156"/>
      <c r="N20" s="156"/>
      <c r="O20" s="156"/>
      <c r="P20" s="156"/>
      <c r="Q20" s="156"/>
      <c r="R20" s="156"/>
      <c r="S20" s="156"/>
      <c r="T20" s="156"/>
      <c r="U20" s="156"/>
      <c r="V20" s="156"/>
      <c r="W20" s="157"/>
      <c r="X20" s="157"/>
      <c r="Y20" s="157"/>
      <c r="Z20" s="158"/>
      <c r="AA20" s="159"/>
    </row>
    <row r="22" spans="2:27" ht="15.75" customHeight="1">
      <c r="E22" s="3"/>
      <c r="F22" s="3"/>
      <c r="G22" s="3"/>
      <c r="H22" s="3"/>
      <c r="I22" s="3"/>
    </row>
    <row r="23" spans="2:27" ht="15.75" customHeight="1" thickBot="1">
      <c r="B23" s="1" t="s">
        <v>304</v>
      </c>
      <c r="F23" s="160"/>
      <c r="G23" s="160"/>
      <c r="H23" s="160"/>
      <c r="I23" s="160"/>
      <c r="J23" s="160"/>
      <c r="K23" s="160"/>
      <c r="L23" s="160"/>
      <c r="M23" s="160"/>
      <c r="N23" s="160"/>
      <c r="O23" s="160"/>
      <c r="P23" s="160"/>
      <c r="Q23" s="160"/>
      <c r="R23" s="160"/>
      <c r="S23" s="160"/>
      <c r="T23" s="160"/>
      <c r="U23" s="160"/>
      <c r="V23" s="160"/>
      <c r="W23" s="160"/>
      <c r="X23" s="160"/>
      <c r="Y23" s="160"/>
      <c r="Z23" s="160"/>
      <c r="AA23" s="5" t="s">
        <v>15</v>
      </c>
    </row>
    <row r="24" spans="2:27" ht="15.75" customHeight="1">
      <c r="B24" s="595" t="s">
        <v>188</v>
      </c>
      <c r="C24" s="596"/>
      <c r="D24" s="596"/>
      <c r="E24" s="596"/>
      <c r="F24" s="115" t="s">
        <v>17</v>
      </c>
      <c r="G24" s="115" t="s">
        <v>179</v>
      </c>
      <c r="H24" s="115" t="s">
        <v>18</v>
      </c>
      <c r="I24" s="115" t="s">
        <v>19</v>
      </c>
      <c r="J24" s="115" t="s">
        <v>20</v>
      </c>
      <c r="K24" s="115" t="s">
        <v>21</v>
      </c>
      <c r="L24" s="115" t="s">
        <v>22</v>
      </c>
      <c r="M24" s="115" t="s">
        <v>23</v>
      </c>
      <c r="N24" s="115" t="s">
        <v>24</v>
      </c>
      <c r="O24" s="115" t="s">
        <v>25</v>
      </c>
      <c r="P24" s="115" t="s">
        <v>26</v>
      </c>
      <c r="Q24" s="115" t="s">
        <v>27</v>
      </c>
      <c r="R24" s="115" t="s">
        <v>28</v>
      </c>
      <c r="S24" s="115" t="s">
        <v>29</v>
      </c>
      <c r="T24" s="115" t="s">
        <v>37</v>
      </c>
      <c r="U24" s="115" t="s">
        <v>180</v>
      </c>
      <c r="V24" s="115" t="s">
        <v>181</v>
      </c>
      <c r="W24" s="115" t="s">
        <v>182</v>
      </c>
      <c r="X24" s="115" t="s">
        <v>183</v>
      </c>
      <c r="Y24" s="115" t="s">
        <v>184</v>
      </c>
      <c r="Z24" s="116" t="s">
        <v>185</v>
      </c>
      <c r="AA24" s="117" t="s">
        <v>30</v>
      </c>
    </row>
    <row r="25" spans="2:27" ht="15.75" customHeight="1">
      <c r="B25" s="597"/>
      <c r="C25" s="598"/>
      <c r="D25" s="598"/>
      <c r="E25" s="598"/>
      <c r="F25" s="6" t="s">
        <v>186</v>
      </c>
      <c r="G25" s="6" t="s">
        <v>186</v>
      </c>
      <c r="H25" s="6" t="s">
        <v>186</v>
      </c>
      <c r="I25" s="6">
        <v>1</v>
      </c>
      <c r="J25" s="6">
        <v>2</v>
      </c>
      <c r="K25" s="6">
        <v>3</v>
      </c>
      <c r="L25" s="6">
        <v>4</v>
      </c>
      <c r="M25" s="6">
        <v>5</v>
      </c>
      <c r="N25" s="6">
        <v>6</v>
      </c>
      <c r="O25" s="6">
        <v>7</v>
      </c>
      <c r="P25" s="6">
        <v>8</v>
      </c>
      <c r="Q25" s="6">
        <v>9</v>
      </c>
      <c r="R25" s="6">
        <v>10</v>
      </c>
      <c r="S25" s="6">
        <v>11</v>
      </c>
      <c r="T25" s="6">
        <v>12</v>
      </c>
      <c r="U25" s="6">
        <v>13</v>
      </c>
      <c r="V25" s="6">
        <v>14</v>
      </c>
      <c r="W25" s="6">
        <v>15</v>
      </c>
      <c r="X25" s="6">
        <v>16</v>
      </c>
      <c r="Y25" s="6">
        <v>17</v>
      </c>
      <c r="Z25" s="118">
        <v>18</v>
      </c>
      <c r="AA25" s="119"/>
    </row>
    <row r="26" spans="2:27" ht="15.75" customHeight="1">
      <c r="B26" s="120"/>
      <c r="C26" s="588" t="s">
        <v>189</v>
      </c>
      <c r="D26" s="589"/>
      <c r="E26" s="590"/>
      <c r="F26" s="7"/>
      <c r="G26" s="7"/>
      <c r="H26" s="7"/>
      <c r="I26" s="7"/>
      <c r="J26" s="7"/>
      <c r="K26" s="7"/>
      <c r="L26" s="7"/>
      <c r="M26" s="7"/>
      <c r="N26" s="7"/>
      <c r="O26" s="7"/>
      <c r="P26" s="7"/>
      <c r="Q26" s="7"/>
      <c r="R26" s="7"/>
      <c r="S26" s="7"/>
      <c r="T26" s="7"/>
      <c r="U26" s="7"/>
      <c r="V26" s="7"/>
      <c r="W26" s="113"/>
      <c r="X26" s="113"/>
      <c r="Y26" s="113"/>
      <c r="Z26" s="121"/>
      <c r="AA26" s="122"/>
    </row>
    <row r="27" spans="2:27" ht="15.75" customHeight="1">
      <c r="B27" s="123"/>
      <c r="C27" s="591" t="s">
        <v>189</v>
      </c>
      <c r="D27" s="592"/>
      <c r="E27" s="593"/>
      <c r="F27" s="124"/>
      <c r="G27" s="124"/>
      <c r="H27" s="124"/>
      <c r="I27" s="124"/>
      <c r="J27" s="124"/>
      <c r="K27" s="124"/>
      <c r="L27" s="124"/>
      <c r="M27" s="124"/>
      <c r="N27" s="124"/>
      <c r="O27" s="124"/>
      <c r="P27" s="124"/>
      <c r="Q27" s="124"/>
      <c r="R27" s="124"/>
      <c r="S27" s="124"/>
      <c r="T27" s="124"/>
      <c r="U27" s="124"/>
      <c r="V27" s="124"/>
      <c r="W27" s="125"/>
      <c r="X27" s="125"/>
      <c r="Y27" s="125"/>
      <c r="Z27" s="126"/>
      <c r="AA27" s="127"/>
    </row>
    <row r="28" spans="2:27" ht="15.75" customHeight="1">
      <c r="B28" s="123"/>
      <c r="C28" s="591"/>
      <c r="D28" s="592"/>
      <c r="E28" s="593"/>
      <c r="F28" s="128"/>
      <c r="G28" s="128"/>
      <c r="H28" s="128"/>
      <c r="I28" s="128"/>
      <c r="J28" s="124"/>
      <c r="K28" s="124"/>
      <c r="L28" s="124"/>
      <c r="M28" s="124"/>
      <c r="N28" s="124"/>
      <c r="O28" s="124"/>
      <c r="P28" s="124"/>
      <c r="Q28" s="124"/>
      <c r="R28" s="124"/>
      <c r="S28" s="124"/>
      <c r="T28" s="124"/>
      <c r="U28" s="124"/>
      <c r="V28" s="124"/>
      <c r="W28" s="125"/>
      <c r="X28" s="125"/>
      <c r="Y28" s="125"/>
      <c r="Z28" s="126"/>
      <c r="AA28" s="127"/>
    </row>
    <row r="29" spans="2:27" ht="15.75" customHeight="1" thickBot="1">
      <c r="B29" s="129" t="s">
        <v>190</v>
      </c>
      <c r="C29" s="130"/>
      <c r="D29" s="130"/>
      <c r="E29" s="130"/>
      <c r="F29" s="130"/>
      <c r="G29" s="130"/>
      <c r="H29" s="130"/>
      <c r="I29" s="130"/>
      <c r="J29" s="130"/>
      <c r="K29" s="130"/>
      <c r="L29" s="130"/>
      <c r="M29" s="130"/>
      <c r="N29" s="130"/>
      <c r="O29" s="130"/>
      <c r="P29" s="130"/>
      <c r="Q29" s="130"/>
      <c r="R29" s="130"/>
      <c r="S29" s="130"/>
      <c r="T29" s="130"/>
      <c r="U29" s="130"/>
      <c r="V29" s="130"/>
      <c r="W29" s="131"/>
      <c r="X29" s="131"/>
      <c r="Y29" s="131"/>
      <c r="Z29" s="132"/>
      <c r="AA29" s="133"/>
    </row>
    <row r="30" spans="2:27" ht="15.75" customHeight="1">
      <c r="B30" s="134"/>
      <c r="C30" s="135"/>
      <c r="D30" s="136" t="s">
        <v>191</v>
      </c>
      <c r="E30" s="135"/>
      <c r="F30" s="115"/>
      <c r="G30" s="115"/>
      <c r="H30" s="115"/>
      <c r="I30" s="115"/>
      <c r="J30" s="115"/>
      <c r="K30" s="115"/>
      <c r="L30" s="115"/>
      <c r="M30" s="115"/>
      <c r="N30" s="115"/>
      <c r="O30" s="115"/>
      <c r="P30" s="115"/>
      <c r="Q30" s="115"/>
      <c r="R30" s="115"/>
      <c r="S30" s="115"/>
      <c r="T30" s="115"/>
      <c r="U30" s="115"/>
      <c r="V30" s="115"/>
      <c r="W30" s="137"/>
      <c r="X30" s="137"/>
      <c r="Y30" s="137"/>
      <c r="Z30" s="116"/>
      <c r="AA30" s="138"/>
    </row>
    <row r="31" spans="2:27" ht="15.75" customHeight="1">
      <c r="B31" s="123"/>
      <c r="C31" s="124"/>
      <c r="D31" s="124"/>
      <c r="E31" s="124" t="s">
        <v>192</v>
      </c>
      <c r="F31" s="124"/>
      <c r="G31" s="124"/>
      <c r="H31" s="124"/>
      <c r="I31" s="124"/>
      <c r="J31" s="124"/>
      <c r="K31" s="124"/>
      <c r="L31" s="124"/>
      <c r="M31" s="124"/>
      <c r="N31" s="124"/>
      <c r="O31" s="124"/>
      <c r="P31" s="124"/>
      <c r="Q31" s="124"/>
      <c r="R31" s="124"/>
      <c r="S31" s="124"/>
      <c r="T31" s="124"/>
      <c r="U31" s="124"/>
      <c r="V31" s="124"/>
      <c r="W31" s="125"/>
      <c r="X31" s="125"/>
      <c r="Y31" s="125"/>
      <c r="Z31" s="126"/>
      <c r="AA31" s="127"/>
    </row>
    <row r="32" spans="2:27" ht="15.75" customHeight="1">
      <c r="B32" s="123"/>
      <c r="C32" s="124"/>
      <c r="D32" s="124"/>
      <c r="E32" s="124" t="s">
        <v>192</v>
      </c>
      <c r="F32" s="128"/>
      <c r="G32" s="128"/>
      <c r="H32" s="128"/>
      <c r="I32" s="128"/>
      <c r="J32" s="124"/>
      <c r="K32" s="124"/>
      <c r="L32" s="124"/>
      <c r="M32" s="124"/>
      <c r="N32" s="124"/>
      <c r="O32" s="124"/>
      <c r="P32" s="124"/>
      <c r="Q32" s="124"/>
      <c r="R32" s="124"/>
      <c r="S32" s="124"/>
      <c r="T32" s="124"/>
      <c r="U32" s="124"/>
      <c r="V32" s="124"/>
      <c r="W32" s="125"/>
      <c r="X32" s="125"/>
      <c r="Y32" s="125"/>
      <c r="Z32" s="126"/>
      <c r="AA32" s="127"/>
    </row>
    <row r="33" spans="2:27" ht="15.75" customHeight="1">
      <c r="B33" s="139" t="s">
        <v>193</v>
      </c>
      <c r="C33" s="140"/>
      <c r="D33" s="140"/>
      <c r="E33" s="140"/>
      <c r="F33" s="140"/>
      <c r="G33" s="140"/>
      <c r="H33" s="140"/>
      <c r="I33" s="140"/>
      <c r="J33" s="140"/>
      <c r="K33" s="140"/>
      <c r="L33" s="140"/>
      <c r="M33" s="140"/>
      <c r="N33" s="140"/>
      <c r="O33" s="140"/>
      <c r="P33" s="140"/>
      <c r="Q33" s="140"/>
      <c r="R33" s="140"/>
      <c r="S33" s="140"/>
      <c r="T33" s="140"/>
      <c r="U33" s="140"/>
      <c r="V33" s="140"/>
      <c r="W33" s="141"/>
      <c r="X33" s="141"/>
      <c r="Y33" s="141"/>
      <c r="Z33" s="142"/>
      <c r="AA33" s="119"/>
    </row>
    <row r="34" spans="2:27" ht="15.75" customHeight="1">
      <c r="B34" s="143"/>
      <c r="C34" s="144"/>
      <c r="D34" s="144" t="s">
        <v>194</v>
      </c>
      <c r="E34" s="144"/>
      <c r="F34" s="144"/>
      <c r="G34" s="144"/>
      <c r="H34" s="144"/>
      <c r="I34" s="144"/>
      <c r="J34" s="144"/>
      <c r="K34" s="144"/>
      <c r="L34" s="144"/>
      <c r="M34" s="144"/>
      <c r="N34" s="144"/>
      <c r="O34" s="144"/>
      <c r="P34" s="144"/>
      <c r="Q34" s="144"/>
      <c r="R34" s="144"/>
      <c r="S34" s="144"/>
      <c r="T34" s="144"/>
      <c r="U34" s="144"/>
      <c r="V34" s="144"/>
      <c r="W34" s="145"/>
      <c r="X34" s="145"/>
      <c r="Y34" s="145"/>
      <c r="Z34" s="146"/>
      <c r="AA34" s="122"/>
    </row>
    <row r="35" spans="2:27" ht="15.75" customHeight="1">
      <c r="B35" s="123"/>
      <c r="C35" s="124"/>
      <c r="D35" s="124"/>
      <c r="E35" s="124" t="s">
        <v>195</v>
      </c>
      <c r="F35" s="124"/>
      <c r="G35" s="124"/>
      <c r="H35" s="124"/>
      <c r="I35" s="124"/>
      <c r="J35" s="124"/>
      <c r="K35" s="124"/>
      <c r="L35" s="124"/>
      <c r="M35" s="124"/>
      <c r="N35" s="124"/>
      <c r="O35" s="124"/>
      <c r="P35" s="124"/>
      <c r="Q35" s="124"/>
      <c r="R35" s="124"/>
      <c r="S35" s="124"/>
      <c r="T35" s="124"/>
      <c r="U35" s="124"/>
      <c r="V35" s="124"/>
      <c r="W35" s="125"/>
      <c r="X35" s="125"/>
      <c r="Y35" s="125"/>
      <c r="Z35" s="126"/>
      <c r="AA35" s="127"/>
    </row>
    <row r="36" spans="2:27" ht="15.75" customHeight="1">
      <c r="B36" s="123"/>
      <c r="C36" s="124"/>
      <c r="D36" s="124"/>
      <c r="E36" s="124"/>
      <c r="F36" s="147"/>
      <c r="G36" s="147"/>
      <c r="H36" s="147"/>
      <c r="I36" s="147"/>
      <c r="J36" s="124"/>
      <c r="K36" s="124"/>
      <c r="L36" s="124"/>
      <c r="M36" s="124"/>
      <c r="N36" s="124"/>
      <c r="O36" s="124"/>
      <c r="P36" s="124"/>
      <c r="Q36" s="124"/>
      <c r="R36" s="124"/>
      <c r="S36" s="124"/>
      <c r="T36" s="124"/>
      <c r="U36" s="124"/>
      <c r="V36" s="124"/>
      <c r="W36" s="125"/>
      <c r="X36" s="125"/>
      <c r="Y36" s="125"/>
      <c r="Z36" s="126"/>
      <c r="AA36" s="127"/>
    </row>
    <row r="37" spans="2:27" ht="15.75" customHeight="1">
      <c r="B37" s="123"/>
      <c r="C37" s="124"/>
      <c r="D37" s="124"/>
      <c r="E37" s="148" t="s">
        <v>196</v>
      </c>
      <c r="F37" s="147"/>
      <c r="G37" s="147"/>
      <c r="H37" s="147"/>
      <c r="I37" s="147"/>
      <c r="J37" s="124"/>
      <c r="K37" s="124"/>
      <c r="L37" s="124"/>
      <c r="M37" s="124"/>
      <c r="N37" s="124"/>
      <c r="O37" s="124"/>
      <c r="P37" s="124"/>
      <c r="Q37" s="124"/>
      <c r="R37" s="124"/>
      <c r="S37" s="124"/>
      <c r="T37" s="124"/>
      <c r="U37" s="124"/>
      <c r="V37" s="124"/>
      <c r="W37" s="125"/>
      <c r="X37" s="125"/>
      <c r="Y37" s="125"/>
      <c r="Z37" s="126"/>
      <c r="AA37" s="127"/>
    </row>
    <row r="38" spans="2:27" ht="15.75" customHeight="1" thickBot="1">
      <c r="B38" s="149" t="s">
        <v>197</v>
      </c>
      <c r="C38" s="150"/>
      <c r="D38" s="150"/>
      <c r="E38" s="150"/>
      <c r="F38" s="151"/>
      <c r="G38" s="151"/>
      <c r="H38" s="151"/>
      <c r="I38" s="151"/>
      <c r="J38" s="150"/>
      <c r="K38" s="150"/>
      <c r="L38" s="150"/>
      <c r="M38" s="150"/>
      <c r="N38" s="150"/>
      <c r="O38" s="150"/>
      <c r="P38" s="150"/>
      <c r="Q38" s="150"/>
      <c r="R38" s="150"/>
      <c r="S38" s="150"/>
      <c r="T38" s="150"/>
      <c r="U38" s="150"/>
      <c r="V38" s="150"/>
      <c r="W38" s="152"/>
      <c r="X38" s="152"/>
      <c r="Y38" s="152"/>
      <c r="Z38" s="153"/>
      <c r="AA38" s="154"/>
    </row>
    <row r="39" spans="2:27" ht="22.5" customHeight="1" thickTop="1" thickBot="1">
      <c r="B39" s="155" t="s">
        <v>198</v>
      </c>
      <c r="C39" s="156"/>
      <c r="D39" s="156"/>
      <c r="E39" s="156"/>
      <c r="F39" s="156"/>
      <c r="G39" s="156"/>
      <c r="H39" s="156"/>
      <c r="I39" s="156"/>
      <c r="J39" s="156"/>
      <c r="K39" s="156"/>
      <c r="L39" s="156"/>
      <c r="M39" s="156"/>
      <c r="N39" s="156"/>
      <c r="O39" s="156"/>
      <c r="P39" s="156"/>
      <c r="Q39" s="156"/>
      <c r="R39" s="156"/>
      <c r="S39" s="156"/>
      <c r="T39" s="156"/>
      <c r="U39" s="156"/>
      <c r="V39" s="156"/>
      <c r="W39" s="157"/>
      <c r="X39" s="157"/>
      <c r="Y39" s="157"/>
      <c r="Z39" s="158"/>
      <c r="AA39" s="159"/>
    </row>
    <row r="40" spans="2:27" ht="15.75" customHeight="1">
      <c r="E40" s="3"/>
      <c r="F40" s="3"/>
      <c r="G40" s="3"/>
      <c r="H40" s="3"/>
      <c r="I40" s="3"/>
    </row>
    <row r="42" spans="2:27" ht="15.75" customHeight="1">
      <c r="B42" s="342" t="s">
        <v>307</v>
      </c>
      <c r="C42" s="9"/>
      <c r="D42" s="9"/>
      <c r="E42" s="9"/>
      <c r="F42" s="100"/>
      <c r="G42" s="100"/>
      <c r="H42" s="100"/>
      <c r="I42" s="100"/>
      <c r="J42" s="100"/>
      <c r="K42" s="100"/>
    </row>
    <row r="43" spans="2:27" ht="15.75" customHeight="1">
      <c r="B43" s="342" t="s">
        <v>199</v>
      </c>
      <c r="C43" s="9"/>
      <c r="D43" s="9"/>
      <c r="E43" s="9"/>
      <c r="F43" s="100"/>
      <c r="G43" s="100"/>
      <c r="H43" s="100"/>
      <c r="I43" s="100"/>
      <c r="J43" s="100"/>
      <c r="K43" s="100"/>
    </row>
    <row r="44" spans="2:27" ht="15.75" customHeight="1">
      <c r="B44" s="342" t="s">
        <v>200</v>
      </c>
      <c r="C44" s="9"/>
      <c r="D44" s="9"/>
      <c r="E44" s="9"/>
      <c r="F44" s="100"/>
      <c r="G44" s="100"/>
      <c r="H44" s="100"/>
      <c r="I44" s="100"/>
      <c r="J44" s="100"/>
      <c r="K44" s="100"/>
    </row>
    <row r="45" spans="2:27" ht="15.75" customHeight="1">
      <c r="B45" s="342" t="s">
        <v>38</v>
      </c>
      <c r="C45" s="9"/>
      <c r="D45" s="9"/>
      <c r="E45" s="9"/>
      <c r="F45" s="100"/>
      <c r="G45" s="100"/>
      <c r="H45" s="100"/>
      <c r="I45" s="100"/>
      <c r="J45" s="100"/>
      <c r="K45" s="100"/>
    </row>
    <row r="46" spans="2:27" ht="15.75" customHeight="1">
      <c r="B46" s="342" t="s">
        <v>14</v>
      </c>
      <c r="C46" s="9"/>
      <c r="D46" s="9"/>
      <c r="E46" s="9"/>
      <c r="F46" s="100"/>
      <c r="G46" s="100"/>
      <c r="H46" s="100"/>
      <c r="I46" s="100"/>
      <c r="J46" s="100"/>
      <c r="K46" s="100"/>
    </row>
    <row r="47" spans="2:27" ht="15.75" customHeight="1">
      <c r="B47" s="342" t="s">
        <v>305</v>
      </c>
      <c r="C47" s="9"/>
      <c r="D47" s="9"/>
      <c r="E47" s="9"/>
      <c r="U47" s="161"/>
      <c r="V47" s="161"/>
      <c r="W47" s="162"/>
      <c r="X47" s="162"/>
      <c r="Y47" s="162"/>
      <c r="Z47" s="162"/>
      <c r="AA47" s="161"/>
    </row>
    <row r="49" spans="2:2" ht="15.75" customHeight="1">
      <c r="B49" s="163"/>
    </row>
    <row r="50" spans="2:2" ht="15.75" customHeight="1">
      <c r="B50" s="163"/>
    </row>
    <row r="51" spans="2:2" ht="15.75" customHeight="1">
      <c r="B51" s="163"/>
    </row>
    <row r="52" spans="2:2" ht="15.75" customHeight="1">
      <c r="B52" s="163"/>
    </row>
    <row r="53" spans="2:2" ht="15.75" customHeight="1">
      <c r="B53" s="163"/>
    </row>
    <row r="54" spans="2:2" ht="15.75" customHeight="1">
      <c r="B54" s="163"/>
    </row>
    <row r="55" spans="2:2" ht="15.75" customHeight="1">
      <c r="B55" s="163"/>
    </row>
    <row r="56" spans="2:2" ht="15.75" customHeight="1">
      <c r="B56" s="163"/>
    </row>
    <row r="57" spans="2:2" ht="15.75" customHeight="1">
      <c r="B57" s="164"/>
    </row>
  </sheetData>
  <mergeCells count="9">
    <mergeCell ref="C26:E26"/>
    <mergeCell ref="C27:E27"/>
    <mergeCell ref="C28:E28"/>
    <mergeCell ref="F4:Z4"/>
    <mergeCell ref="B5:E6"/>
    <mergeCell ref="C7:E7"/>
    <mergeCell ref="C8:E8"/>
    <mergeCell ref="C9:E9"/>
    <mergeCell ref="B24:E25"/>
  </mergeCells>
  <phoneticPr fontId="4"/>
  <pageMargins left="0.39370078740157483" right="0.19685039370078741" top="0.98425196850393704" bottom="0.98425196850393704" header="0.51181102362204722" footer="0.51181102362204722"/>
  <pageSetup paperSize="8"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94"/>
  <sheetViews>
    <sheetView showGridLines="0" tabSelected="1" view="pageBreakPreview" topLeftCell="A62" zoomScale="115" zoomScaleNormal="77" zoomScaleSheetLayoutView="115" workbookViewId="0">
      <selection activeCell="G77" sqref="G77"/>
    </sheetView>
  </sheetViews>
  <sheetFormatPr defaultColWidth="8" defaultRowHeight="11.25"/>
  <cols>
    <col min="1" max="1" width="3.625" style="165" customWidth="1"/>
    <col min="2" max="3" width="2.75" style="165" customWidth="1"/>
    <col min="4" max="4" width="2.875" style="165" customWidth="1"/>
    <col min="5" max="5" width="26.5" style="165" customWidth="1"/>
    <col min="6" max="26" width="11.125" style="165" customWidth="1"/>
    <col min="27" max="27" width="13.75" style="165" customWidth="1"/>
    <col min="28" max="28" width="12.25" style="165" customWidth="1"/>
    <col min="29" max="29" width="10.25" style="165" customWidth="1"/>
    <col min="30" max="16384" width="8" style="165"/>
  </cols>
  <sheetData>
    <row r="1" spans="1:27" ht="12.75">
      <c r="A1" s="319" t="s">
        <v>272</v>
      </c>
      <c r="AA1" s="166"/>
    </row>
    <row r="2" spans="1:27" s="169" customFormat="1" ht="23.25" customHeight="1">
      <c r="A2" s="350" t="s">
        <v>309</v>
      </c>
      <c r="B2" s="167"/>
      <c r="C2" s="167"/>
      <c r="D2" s="167"/>
      <c r="E2" s="350"/>
      <c r="F2" s="167"/>
      <c r="G2" s="167"/>
      <c r="H2" s="167"/>
      <c r="I2" s="167"/>
      <c r="J2" s="167"/>
      <c r="K2" s="167"/>
      <c r="L2" s="167"/>
      <c r="M2" s="167"/>
      <c r="N2" s="167"/>
      <c r="O2" s="167"/>
      <c r="P2" s="167"/>
      <c r="Q2" s="167"/>
      <c r="R2" s="167"/>
      <c r="S2" s="167"/>
      <c r="T2" s="167"/>
      <c r="U2" s="167"/>
      <c r="V2" s="167"/>
      <c r="W2" s="167"/>
      <c r="X2" s="167"/>
      <c r="Y2" s="167"/>
      <c r="Z2" s="167"/>
      <c r="AA2" s="168"/>
    </row>
    <row r="3" spans="1:27" ht="10.5" customHeight="1" thickBot="1">
      <c r="A3" s="170"/>
      <c r="B3" s="170"/>
      <c r="C3" s="170"/>
      <c r="D3" s="170"/>
      <c r="E3" s="170"/>
      <c r="F3" s="171"/>
      <c r="G3" s="171"/>
      <c r="H3" s="171"/>
      <c r="I3" s="171"/>
      <c r="J3" s="171"/>
      <c r="K3" s="171"/>
      <c r="L3" s="171"/>
      <c r="M3" s="171"/>
      <c r="N3" s="171"/>
      <c r="O3" s="171"/>
      <c r="P3" s="171"/>
      <c r="Q3" s="171"/>
      <c r="R3" s="171"/>
      <c r="S3" s="171"/>
      <c r="T3" s="171"/>
      <c r="U3" s="171"/>
      <c r="V3" s="171"/>
      <c r="W3" s="171"/>
      <c r="X3" s="171"/>
      <c r="Y3" s="171"/>
      <c r="Z3" s="171"/>
      <c r="AA3" s="172" t="s">
        <v>201</v>
      </c>
    </row>
    <row r="4" spans="1:27" s="173" customFormat="1" ht="14.25" customHeight="1">
      <c r="A4" s="388" t="s">
        <v>16</v>
      </c>
      <c r="B4" s="389"/>
      <c r="C4" s="389"/>
      <c r="D4" s="389"/>
      <c r="E4" s="390"/>
      <c r="F4" s="391" t="s">
        <v>274</v>
      </c>
      <c r="G4" s="391" t="s">
        <v>275</v>
      </c>
      <c r="H4" s="391" t="s">
        <v>276</v>
      </c>
      <c r="I4" s="391" t="s">
        <v>277</v>
      </c>
      <c r="J4" s="391" t="s">
        <v>278</v>
      </c>
      <c r="K4" s="391" t="s">
        <v>279</v>
      </c>
      <c r="L4" s="391" t="s">
        <v>280</v>
      </c>
      <c r="M4" s="391" t="s">
        <v>281</v>
      </c>
      <c r="N4" s="391" t="s">
        <v>282</v>
      </c>
      <c r="O4" s="391" t="s">
        <v>283</v>
      </c>
      <c r="P4" s="391" t="s">
        <v>284</v>
      </c>
      <c r="Q4" s="391" t="s">
        <v>285</v>
      </c>
      <c r="R4" s="391" t="s">
        <v>286</v>
      </c>
      <c r="S4" s="391" t="s">
        <v>287</v>
      </c>
      <c r="T4" s="391" t="s">
        <v>288</v>
      </c>
      <c r="U4" s="391" t="s">
        <v>289</v>
      </c>
      <c r="V4" s="391" t="s">
        <v>290</v>
      </c>
      <c r="W4" s="391" t="s">
        <v>296</v>
      </c>
      <c r="X4" s="391" t="s">
        <v>297</v>
      </c>
      <c r="Y4" s="391" t="s">
        <v>298</v>
      </c>
      <c r="Z4" s="391" t="s">
        <v>299</v>
      </c>
      <c r="AA4" s="392" t="s">
        <v>218</v>
      </c>
    </row>
    <row r="5" spans="1:27" ht="12" customHeight="1">
      <c r="A5" s="611" t="s">
        <v>31</v>
      </c>
      <c r="B5" s="174" t="s">
        <v>219</v>
      </c>
      <c r="C5" s="174"/>
      <c r="D5" s="175"/>
      <c r="E5" s="176"/>
      <c r="F5" s="177"/>
      <c r="G5" s="177"/>
      <c r="H5" s="178"/>
      <c r="I5" s="178"/>
      <c r="J5" s="178"/>
      <c r="K5" s="178"/>
      <c r="L5" s="178"/>
      <c r="M5" s="178"/>
      <c r="N5" s="178"/>
      <c r="O5" s="178"/>
      <c r="P5" s="178"/>
      <c r="Q5" s="178"/>
      <c r="R5" s="178"/>
      <c r="S5" s="178"/>
      <c r="T5" s="178"/>
      <c r="U5" s="178"/>
      <c r="V5" s="178"/>
      <c r="W5" s="178"/>
      <c r="X5" s="179"/>
      <c r="Y5" s="179"/>
      <c r="Z5" s="382"/>
      <c r="AA5" s="375"/>
    </row>
    <row r="6" spans="1:27" ht="12" customHeight="1">
      <c r="A6" s="612"/>
      <c r="B6" s="180"/>
      <c r="C6" s="181" t="s">
        <v>220</v>
      </c>
      <c r="D6" s="182"/>
      <c r="E6" s="183"/>
      <c r="F6" s="184"/>
      <c r="G6" s="184"/>
      <c r="H6" s="185"/>
      <c r="I6" s="185"/>
      <c r="J6" s="185"/>
      <c r="K6" s="185"/>
      <c r="L6" s="186"/>
      <c r="M6" s="186"/>
      <c r="N6" s="186"/>
      <c r="O6" s="186"/>
      <c r="P6" s="186"/>
      <c r="Q6" s="186"/>
      <c r="R6" s="186"/>
      <c r="S6" s="186"/>
      <c r="T6" s="186"/>
      <c r="U6" s="185"/>
      <c r="V6" s="185"/>
      <c r="W6" s="185"/>
      <c r="X6" s="187"/>
      <c r="Y6" s="187"/>
      <c r="Z6" s="371"/>
      <c r="AA6" s="364"/>
    </row>
    <row r="7" spans="1:27" ht="12" customHeight="1">
      <c r="A7" s="612"/>
      <c r="B7" s="180"/>
      <c r="C7" s="188" t="s">
        <v>221</v>
      </c>
      <c r="D7" s="182"/>
      <c r="E7" s="183"/>
      <c r="F7" s="184"/>
      <c r="G7" s="184"/>
      <c r="H7" s="185"/>
      <c r="I7" s="185"/>
      <c r="J7" s="185"/>
      <c r="K7" s="185"/>
      <c r="L7" s="186"/>
      <c r="M7" s="186"/>
      <c r="N7" s="186"/>
      <c r="O7" s="186"/>
      <c r="P7" s="186"/>
      <c r="Q7" s="186"/>
      <c r="R7" s="186"/>
      <c r="S7" s="186"/>
      <c r="T7" s="186"/>
      <c r="U7" s="185"/>
      <c r="V7" s="185"/>
      <c r="W7" s="185"/>
      <c r="X7" s="187"/>
      <c r="Y7" s="187"/>
      <c r="Z7" s="371"/>
      <c r="AA7" s="364"/>
    </row>
    <row r="8" spans="1:27" ht="12" customHeight="1">
      <c r="A8" s="612"/>
      <c r="B8" s="180"/>
      <c r="C8" s="188" t="s">
        <v>224</v>
      </c>
      <c r="D8" s="182"/>
      <c r="E8" s="183"/>
      <c r="F8" s="184"/>
      <c r="G8" s="184"/>
      <c r="H8" s="185"/>
      <c r="I8" s="185"/>
      <c r="J8" s="185"/>
      <c r="K8" s="185"/>
      <c r="L8" s="186"/>
      <c r="M8" s="186"/>
      <c r="N8" s="186"/>
      <c r="O8" s="186"/>
      <c r="P8" s="186"/>
      <c r="Q8" s="186"/>
      <c r="R8" s="186"/>
      <c r="S8" s="186"/>
      <c r="T8" s="186"/>
      <c r="U8" s="185"/>
      <c r="V8" s="185"/>
      <c r="W8" s="185"/>
      <c r="X8" s="187"/>
      <c r="Y8" s="187"/>
      <c r="Z8" s="371"/>
      <c r="AA8" s="364"/>
    </row>
    <row r="9" spans="1:27" ht="12" customHeight="1">
      <c r="A9" s="612"/>
      <c r="B9" s="180"/>
      <c r="C9" s="189"/>
      <c r="D9" s="182" t="s">
        <v>222</v>
      </c>
      <c r="E9" s="183"/>
      <c r="F9" s="184"/>
      <c r="G9" s="184"/>
      <c r="H9" s="185"/>
      <c r="I9" s="185"/>
      <c r="J9" s="185"/>
      <c r="K9" s="185"/>
      <c r="L9" s="185"/>
      <c r="M9" s="185"/>
      <c r="N9" s="185"/>
      <c r="O9" s="185"/>
      <c r="P9" s="185"/>
      <c r="Q9" s="185"/>
      <c r="R9" s="185"/>
      <c r="S9" s="185"/>
      <c r="T9" s="185"/>
      <c r="U9" s="185"/>
      <c r="V9" s="185"/>
      <c r="W9" s="185"/>
      <c r="X9" s="187"/>
      <c r="Y9" s="187"/>
      <c r="Z9" s="371"/>
      <c r="AA9" s="364"/>
    </row>
    <row r="10" spans="1:27" ht="12" customHeight="1">
      <c r="A10" s="612"/>
      <c r="B10" s="180"/>
      <c r="C10" s="190"/>
      <c r="D10" s="182" t="s">
        <v>223</v>
      </c>
      <c r="E10" s="183"/>
      <c r="F10" s="191"/>
      <c r="G10" s="184"/>
      <c r="H10" s="185"/>
      <c r="I10" s="185"/>
      <c r="J10" s="185"/>
      <c r="K10" s="185"/>
      <c r="L10" s="185"/>
      <c r="M10" s="185"/>
      <c r="N10" s="185"/>
      <c r="O10" s="185"/>
      <c r="P10" s="185"/>
      <c r="Q10" s="185"/>
      <c r="R10" s="185"/>
      <c r="S10" s="185"/>
      <c r="T10" s="185"/>
      <c r="U10" s="185"/>
      <c r="V10" s="185"/>
      <c r="W10" s="185"/>
      <c r="X10" s="187"/>
      <c r="Y10" s="187"/>
      <c r="Z10" s="371"/>
      <c r="AA10" s="364"/>
    </row>
    <row r="11" spans="1:27" ht="12" customHeight="1">
      <c r="A11" s="612"/>
      <c r="B11" s="180"/>
      <c r="C11" s="188" t="s">
        <v>225</v>
      </c>
      <c r="D11" s="182"/>
      <c r="E11" s="183"/>
      <c r="F11" s="184"/>
      <c r="G11" s="184"/>
      <c r="H11" s="185"/>
      <c r="I11" s="185"/>
      <c r="J11" s="185"/>
      <c r="K11" s="185"/>
      <c r="L11" s="186"/>
      <c r="M11" s="186"/>
      <c r="N11" s="186"/>
      <c r="O11" s="186"/>
      <c r="P11" s="186"/>
      <c r="Q11" s="186"/>
      <c r="R11" s="186"/>
      <c r="S11" s="186"/>
      <c r="T11" s="186"/>
      <c r="U11" s="185"/>
      <c r="V11" s="185"/>
      <c r="W11" s="185"/>
      <c r="X11" s="187"/>
      <c r="Y11" s="187"/>
      <c r="Z11" s="371"/>
      <c r="AA11" s="364"/>
    </row>
    <row r="12" spans="1:27" ht="12" customHeight="1">
      <c r="A12" s="612"/>
      <c r="B12" s="180"/>
      <c r="C12" s="189"/>
      <c r="D12" s="182" t="s">
        <v>222</v>
      </c>
      <c r="E12" s="183"/>
      <c r="F12" s="184"/>
      <c r="G12" s="184"/>
      <c r="H12" s="185"/>
      <c r="I12" s="185"/>
      <c r="J12" s="185"/>
      <c r="K12" s="185"/>
      <c r="L12" s="185"/>
      <c r="M12" s="185"/>
      <c r="N12" s="185"/>
      <c r="O12" s="185"/>
      <c r="P12" s="185"/>
      <c r="Q12" s="185"/>
      <c r="R12" s="185"/>
      <c r="S12" s="185"/>
      <c r="T12" s="185"/>
      <c r="U12" s="185"/>
      <c r="V12" s="185"/>
      <c r="W12" s="185"/>
      <c r="X12" s="187"/>
      <c r="Y12" s="187"/>
      <c r="Z12" s="371"/>
      <c r="AA12" s="364"/>
    </row>
    <row r="13" spans="1:27" ht="12" customHeight="1">
      <c r="A13" s="612"/>
      <c r="B13" s="180"/>
      <c r="C13" s="190"/>
      <c r="D13" s="182" t="s">
        <v>223</v>
      </c>
      <c r="E13" s="183"/>
      <c r="F13" s="191"/>
      <c r="G13" s="184"/>
      <c r="H13" s="185"/>
      <c r="I13" s="185"/>
      <c r="J13" s="185"/>
      <c r="K13" s="185"/>
      <c r="L13" s="185"/>
      <c r="M13" s="185"/>
      <c r="N13" s="185"/>
      <c r="O13" s="185"/>
      <c r="P13" s="185"/>
      <c r="Q13" s="185"/>
      <c r="R13" s="185"/>
      <c r="S13" s="185"/>
      <c r="T13" s="185"/>
      <c r="U13" s="185"/>
      <c r="V13" s="185"/>
      <c r="W13" s="185"/>
      <c r="X13" s="187"/>
      <c r="Y13" s="187"/>
      <c r="Z13" s="371"/>
      <c r="AA13" s="364"/>
    </row>
    <row r="14" spans="1:27" ht="13.5" customHeight="1">
      <c r="A14" s="603"/>
      <c r="B14" s="180"/>
      <c r="C14" s="181" t="s">
        <v>300</v>
      </c>
      <c r="D14" s="182"/>
      <c r="E14" s="183"/>
      <c r="F14" s="191"/>
      <c r="G14" s="191"/>
      <c r="H14" s="185"/>
      <c r="I14" s="185"/>
      <c r="J14" s="185"/>
      <c r="K14" s="185"/>
      <c r="L14" s="185"/>
      <c r="M14" s="185"/>
      <c r="N14" s="185"/>
      <c r="O14" s="185"/>
      <c r="P14" s="185"/>
      <c r="Q14" s="185"/>
      <c r="R14" s="185"/>
      <c r="S14" s="185"/>
      <c r="T14" s="185"/>
      <c r="U14" s="185"/>
      <c r="V14" s="185"/>
      <c r="W14" s="185"/>
      <c r="X14" s="187"/>
      <c r="Y14" s="187"/>
      <c r="Z14" s="371"/>
      <c r="AA14" s="364"/>
    </row>
    <row r="15" spans="1:27" ht="13.5" customHeight="1">
      <c r="A15" s="603"/>
      <c r="B15" s="180"/>
      <c r="C15" s="181" t="s">
        <v>301</v>
      </c>
      <c r="D15" s="182"/>
      <c r="E15" s="193"/>
      <c r="F15" s="177"/>
      <c r="G15" s="186"/>
      <c r="H15" s="185"/>
      <c r="I15" s="185"/>
      <c r="J15" s="185"/>
      <c r="K15" s="185"/>
      <c r="L15" s="185"/>
      <c r="M15" s="185"/>
      <c r="N15" s="185"/>
      <c r="O15" s="185"/>
      <c r="P15" s="185"/>
      <c r="Q15" s="185"/>
      <c r="R15" s="185"/>
      <c r="S15" s="185"/>
      <c r="T15" s="185"/>
      <c r="U15" s="185"/>
      <c r="V15" s="185"/>
      <c r="W15" s="185"/>
      <c r="X15" s="187"/>
      <c r="Y15" s="187"/>
      <c r="Z15" s="371"/>
      <c r="AA15" s="364"/>
    </row>
    <row r="16" spans="1:27" ht="13.5" customHeight="1">
      <c r="A16" s="603"/>
      <c r="B16" s="192"/>
      <c r="C16" s="181" t="s">
        <v>302</v>
      </c>
      <c r="D16" s="182"/>
      <c r="E16" s="193"/>
      <c r="F16" s="177"/>
      <c r="G16" s="194"/>
      <c r="H16" s="185"/>
      <c r="I16" s="185"/>
      <c r="J16" s="185"/>
      <c r="K16" s="185"/>
      <c r="L16" s="185"/>
      <c r="M16" s="185"/>
      <c r="N16" s="185"/>
      <c r="O16" s="185"/>
      <c r="P16" s="185"/>
      <c r="Q16" s="185"/>
      <c r="R16" s="185"/>
      <c r="S16" s="185"/>
      <c r="T16" s="185"/>
      <c r="U16" s="185"/>
      <c r="V16" s="185"/>
      <c r="W16" s="185"/>
      <c r="X16" s="187"/>
      <c r="Y16" s="187"/>
      <c r="Z16" s="371"/>
      <c r="AA16" s="364"/>
    </row>
    <row r="17" spans="1:27" ht="13.5" customHeight="1">
      <c r="A17" s="603"/>
      <c r="B17" s="613" t="s">
        <v>226</v>
      </c>
      <c r="C17" s="614"/>
      <c r="D17" s="614"/>
      <c r="E17" s="615"/>
      <c r="F17" s="196"/>
      <c r="G17" s="197"/>
      <c r="H17" s="198"/>
      <c r="I17" s="198"/>
      <c r="J17" s="198"/>
      <c r="K17" s="198"/>
      <c r="L17" s="198"/>
      <c r="M17" s="198"/>
      <c r="N17" s="198"/>
      <c r="O17" s="198"/>
      <c r="P17" s="198"/>
      <c r="Q17" s="198"/>
      <c r="R17" s="198"/>
      <c r="S17" s="198"/>
      <c r="T17" s="198"/>
      <c r="U17" s="198"/>
      <c r="V17" s="198"/>
      <c r="W17" s="198"/>
      <c r="X17" s="199"/>
      <c r="Y17" s="199"/>
      <c r="Z17" s="383"/>
      <c r="AA17" s="376"/>
    </row>
    <row r="18" spans="1:27" ht="13.5" customHeight="1">
      <c r="A18" s="603"/>
      <c r="B18" s="200" t="s">
        <v>303</v>
      </c>
      <c r="C18" s="201"/>
      <c r="D18" s="201"/>
      <c r="E18" s="201"/>
      <c r="F18" s="202"/>
      <c r="G18" s="203"/>
      <c r="H18" s="204"/>
      <c r="I18" s="204"/>
      <c r="J18" s="204"/>
      <c r="K18" s="204"/>
      <c r="L18" s="204"/>
      <c r="M18" s="204"/>
      <c r="N18" s="204"/>
      <c r="O18" s="204"/>
      <c r="P18" s="204"/>
      <c r="Q18" s="204"/>
      <c r="R18" s="204"/>
      <c r="S18" s="204"/>
      <c r="T18" s="204"/>
      <c r="U18" s="204"/>
      <c r="V18" s="204"/>
      <c r="W18" s="204"/>
      <c r="X18" s="205"/>
      <c r="Y18" s="205"/>
      <c r="Z18" s="384"/>
      <c r="AA18" s="377"/>
    </row>
    <row r="19" spans="1:27" ht="13.5" hidden="1" customHeight="1">
      <c r="A19" s="603"/>
      <c r="B19" s="201"/>
      <c r="C19" s="201"/>
      <c r="D19" s="206"/>
      <c r="E19" s="207"/>
      <c r="F19" s="208"/>
      <c r="G19" s="191"/>
      <c r="H19" s="186"/>
      <c r="I19" s="186"/>
      <c r="J19" s="186"/>
      <c r="K19" s="186"/>
      <c r="L19" s="186"/>
      <c r="M19" s="186"/>
      <c r="N19" s="186"/>
      <c r="O19" s="186"/>
      <c r="P19" s="186"/>
      <c r="Q19" s="186"/>
      <c r="R19" s="186"/>
      <c r="S19" s="186"/>
      <c r="T19" s="186"/>
      <c r="U19" s="186"/>
      <c r="V19" s="186"/>
      <c r="W19" s="186"/>
      <c r="X19" s="209"/>
      <c r="Y19" s="209"/>
      <c r="Z19" s="320"/>
      <c r="AA19" s="378"/>
    </row>
    <row r="20" spans="1:27" ht="13.5" customHeight="1">
      <c r="A20" s="603"/>
      <c r="B20" s="201"/>
      <c r="C20" s="616" t="s">
        <v>227</v>
      </c>
      <c r="D20" s="617"/>
      <c r="E20" s="618"/>
      <c r="F20" s="195"/>
      <c r="G20" s="191"/>
      <c r="H20" s="186"/>
      <c r="I20" s="186"/>
      <c r="J20" s="186"/>
      <c r="K20" s="186"/>
      <c r="L20" s="186"/>
      <c r="M20" s="186"/>
      <c r="N20" s="186"/>
      <c r="O20" s="186"/>
      <c r="P20" s="186"/>
      <c r="Q20" s="186"/>
      <c r="R20" s="186"/>
      <c r="S20" s="186"/>
      <c r="T20" s="186"/>
      <c r="U20" s="186"/>
      <c r="V20" s="186"/>
      <c r="W20" s="186"/>
      <c r="X20" s="209"/>
      <c r="Y20" s="209"/>
      <c r="Z20" s="320"/>
      <c r="AA20" s="361"/>
    </row>
    <row r="21" spans="1:27" ht="13.5" customHeight="1">
      <c r="A21" s="603"/>
      <c r="B21" s="201"/>
      <c r="C21" s="616" t="s">
        <v>228</v>
      </c>
      <c r="D21" s="617"/>
      <c r="E21" s="618"/>
      <c r="F21" s="208"/>
      <c r="G21" s="184"/>
      <c r="H21" s="185"/>
      <c r="I21" s="185"/>
      <c r="J21" s="185"/>
      <c r="K21" s="185"/>
      <c r="L21" s="185"/>
      <c r="M21" s="185"/>
      <c r="N21" s="185"/>
      <c r="O21" s="185"/>
      <c r="P21" s="185"/>
      <c r="Q21" s="185"/>
      <c r="R21" s="185"/>
      <c r="S21" s="185"/>
      <c r="T21" s="185"/>
      <c r="U21" s="185"/>
      <c r="V21" s="185"/>
      <c r="W21" s="185"/>
      <c r="X21" s="187"/>
      <c r="Y21" s="187"/>
      <c r="Z21" s="371"/>
      <c r="AA21" s="364"/>
    </row>
    <row r="22" spans="1:27" ht="13.5" customHeight="1">
      <c r="A22" s="603"/>
      <c r="B22" s="619" t="s">
        <v>32</v>
      </c>
      <c r="C22" s="620"/>
      <c r="D22" s="620"/>
      <c r="E22" s="621"/>
      <c r="F22" s="195"/>
      <c r="G22" s="191"/>
      <c r="H22" s="186"/>
      <c r="I22" s="186"/>
      <c r="J22" s="186"/>
      <c r="K22" s="186"/>
      <c r="L22" s="186"/>
      <c r="M22" s="186"/>
      <c r="N22" s="186"/>
      <c r="O22" s="186"/>
      <c r="P22" s="186"/>
      <c r="Q22" s="186"/>
      <c r="R22" s="186"/>
      <c r="S22" s="186"/>
      <c r="T22" s="186"/>
      <c r="U22" s="186"/>
      <c r="V22" s="186"/>
      <c r="W22" s="186"/>
      <c r="X22" s="209"/>
      <c r="Y22" s="209"/>
      <c r="Z22" s="320"/>
      <c r="AA22" s="361"/>
    </row>
    <row r="23" spans="1:27" ht="13.5" customHeight="1">
      <c r="A23" s="603"/>
      <c r="B23" s="613" t="s">
        <v>229</v>
      </c>
      <c r="C23" s="614"/>
      <c r="D23" s="614"/>
      <c r="E23" s="615"/>
      <c r="F23" s="211"/>
      <c r="G23" s="197"/>
      <c r="H23" s="198"/>
      <c r="I23" s="198"/>
      <c r="J23" s="198"/>
      <c r="K23" s="198"/>
      <c r="L23" s="198"/>
      <c r="M23" s="198"/>
      <c r="N23" s="198"/>
      <c r="O23" s="198"/>
      <c r="P23" s="198"/>
      <c r="Q23" s="198"/>
      <c r="R23" s="198"/>
      <c r="S23" s="198"/>
      <c r="T23" s="198"/>
      <c r="U23" s="198"/>
      <c r="V23" s="198"/>
      <c r="W23" s="198"/>
      <c r="X23" s="199"/>
      <c r="Y23" s="199"/>
      <c r="Z23" s="383"/>
      <c r="AA23" s="376"/>
    </row>
    <row r="24" spans="1:27" ht="13.5" customHeight="1" thickBot="1">
      <c r="A24" s="603"/>
      <c r="B24" s="212" t="s">
        <v>230</v>
      </c>
      <c r="C24" s="213"/>
      <c r="D24" s="213"/>
      <c r="E24" s="214"/>
      <c r="F24" s="215"/>
      <c r="G24" s="216"/>
      <c r="H24" s="217"/>
      <c r="I24" s="217"/>
      <c r="J24" s="217"/>
      <c r="K24" s="217"/>
      <c r="L24" s="217"/>
      <c r="M24" s="217"/>
      <c r="N24" s="217"/>
      <c r="O24" s="217"/>
      <c r="P24" s="217"/>
      <c r="Q24" s="217"/>
      <c r="R24" s="217"/>
      <c r="S24" s="217"/>
      <c r="T24" s="217"/>
      <c r="U24" s="217"/>
      <c r="V24" s="217"/>
      <c r="W24" s="217"/>
      <c r="X24" s="218"/>
      <c r="Y24" s="218"/>
      <c r="Z24" s="385"/>
      <c r="AA24" s="379"/>
    </row>
    <row r="25" spans="1:27" ht="13.5" customHeight="1" thickTop="1">
      <c r="A25" s="603"/>
      <c r="B25" s="219" t="s">
        <v>231</v>
      </c>
      <c r="C25" s="220"/>
      <c r="D25" s="220"/>
      <c r="E25" s="221"/>
      <c r="F25" s="222"/>
      <c r="G25" s="194"/>
      <c r="H25" s="223"/>
      <c r="I25" s="223"/>
      <c r="J25" s="223"/>
      <c r="K25" s="223"/>
      <c r="L25" s="223"/>
      <c r="M25" s="223"/>
      <c r="N25" s="223"/>
      <c r="O25" s="223"/>
      <c r="P25" s="223"/>
      <c r="Q25" s="223"/>
      <c r="R25" s="223"/>
      <c r="S25" s="223"/>
      <c r="T25" s="223"/>
      <c r="U25" s="223"/>
      <c r="V25" s="223"/>
      <c r="W25" s="223"/>
      <c r="X25" s="224"/>
      <c r="Y25" s="224"/>
      <c r="Z25" s="370"/>
      <c r="AA25" s="363"/>
    </row>
    <row r="26" spans="1:27" ht="13.5" customHeight="1">
      <c r="A26" s="603"/>
      <c r="B26" s="225" t="s">
        <v>232</v>
      </c>
      <c r="C26" s="180"/>
      <c r="D26" s="180"/>
      <c r="E26" s="176"/>
      <c r="F26" s="226"/>
      <c r="G26" s="227"/>
      <c r="H26" s="228"/>
      <c r="I26" s="228"/>
      <c r="J26" s="228"/>
      <c r="K26" s="228"/>
      <c r="L26" s="228"/>
      <c r="M26" s="228"/>
      <c r="N26" s="228"/>
      <c r="O26" s="228"/>
      <c r="P26" s="228"/>
      <c r="Q26" s="228"/>
      <c r="R26" s="228"/>
      <c r="S26" s="228"/>
      <c r="T26" s="228"/>
      <c r="U26" s="228"/>
      <c r="V26" s="228"/>
      <c r="W26" s="228"/>
      <c r="X26" s="229"/>
      <c r="Y26" s="229"/>
      <c r="Z26" s="386"/>
      <c r="AA26" s="360"/>
    </row>
    <row r="27" spans="1:27" ht="13.5" customHeight="1">
      <c r="A27" s="603"/>
      <c r="B27" s="180"/>
      <c r="C27" s="201"/>
      <c r="D27" s="181" t="s">
        <v>233</v>
      </c>
      <c r="E27" s="183"/>
      <c r="F27" s="195"/>
      <c r="G27" s="191"/>
      <c r="H27" s="186"/>
      <c r="I27" s="186"/>
      <c r="J27" s="186"/>
      <c r="K27" s="186"/>
      <c r="L27" s="186"/>
      <c r="M27" s="186"/>
      <c r="N27" s="186"/>
      <c r="O27" s="186"/>
      <c r="P27" s="186"/>
      <c r="Q27" s="186"/>
      <c r="R27" s="186"/>
      <c r="S27" s="186"/>
      <c r="T27" s="186"/>
      <c r="U27" s="186"/>
      <c r="V27" s="186"/>
      <c r="W27" s="186"/>
      <c r="X27" s="209"/>
      <c r="Y27" s="209"/>
      <c r="Z27" s="320"/>
      <c r="AA27" s="361"/>
    </row>
    <row r="28" spans="1:27" ht="13.5" customHeight="1" thickBot="1">
      <c r="A28" s="603"/>
      <c r="B28" s="230" t="s">
        <v>234</v>
      </c>
      <c r="C28" s="231"/>
      <c r="D28" s="231"/>
      <c r="E28" s="232"/>
      <c r="F28" s="233"/>
      <c r="G28" s="234"/>
      <c r="H28" s="235"/>
      <c r="I28" s="235"/>
      <c r="J28" s="235"/>
      <c r="K28" s="235"/>
      <c r="L28" s="235"/>
      <c r="M28" s="235"/>
      <c r="N28" s="235"/>
      <c r="O28" s="235"/>
      <c r="P28" s="235"/>
      <c r="Q28" s="235"/>
      <c r="R28" s="235"/>
      <c r="S28" s="235"/>
      <c r="T28" s="235"/>
      <c r="U28" s="235"/>
      <c r="V28" s="235"/>
      <c r="W28" s="235"/>
      <c r="X28" s="236"/>
      <c r="Y28" s="236"/>
      <c r="Z28" s="387"/>
      <c r="AA28" s="380"/>
    </row>
    <row r="29" spans="1:27" ht="13.5" customHeight="1" thickTop="1">
      <c r="A29" s="603"/>
      <c r="B29" s="237" t="s">
        <v>235</v>
      </c>
      <c r="C29" s="238"/>
      <c r="D29" s="238"/>
      <c r="E29" s="239"/>
      <c r="F29" s="211"/>
      <c r="G29" s="196"/>
      <c r="H29" s="240"/>
      <c r="I29" s="240"/>
      <c r="J29" s="240"/>
      <c r="K29" s="240"/>
      <c r="L29" s="240"/>
      <c r="M29" s="240"/>
      <c r="N29" s="240"/>
      <c r="O29" s="240"/>
      <c r="P29" s="240"/>
      <c r="Q29" s="240"/>
      <c r="R29" s="240"/>
      <c r="S29" s="240"/>
      <c r="T29" s="240"/>
      <c r="U29" s="240"/>
      <c r="V29" s="240"/>
      <c r="W29" s="240"/>
      <c r="X29" s="241"/>
      <c r="Y29" s="241"/>
      <c r="Z29" s="372"/>
      <c r="AA29" s="365"/>
    </row>
    <row r="30" spans="1:27" ht="13.5" customHeight="1">
      <c r="A30" s="603"/>
      <c r="B30" s="242" t="s">
        <v>236</v>
      </c>
      <c r="C30" s="243"/>
      <c r="D30" s="243"/>
      <c r="E30" s="244"/>
      <c r="F30" s="245"/>
      <c r="G30" s="246"/>
      <c r="H30" s="247"/>
      <c r="I30" s="247"/>
      <c r="J30" s="247"/>
      <c r="K30" s="247"/>
      <c r="L30" s="247"/>
      <c r="M30" s="247"/>
      <c r="N30" s="247"/>
      <c r="O30" s="247"/>
      <c r="P30" s="247"/>
      <c r="Q30" s="247"/>
      <c r="R30" s="247"/>
      <c r="S30" s="247"/>
      <c r="T30" s="247"/>
      <c r="U30" s="247"/>
      <c r="V30" s="247"/>
      <c r="W30" s="247"/>
      <c r="X30" s="248"/>
      <c r="Y30" s="248"/>
      <c r="Z30" s="373"/>
      <c r="AA30" s="366"/>
    </row>
    <row r="31" spans="1:27" ht="13.5" customHeight="1">
      <c r="A31" s="603"/>
      <c r="B31" s="237" t="s">
        <v>237</v>
      </c>
      <c r="C31" s="238"/>
      <c r="D31" s="238"/>
      <c r="E31" s="239"/>
      <c r="F31" s="211"/>
      <c r="G31" s="196"/>
      <c r="H31" s="240"/>
      <c r="I31" s="240"/>
      <c r="J31" s="240"/>
      <c r="K31" s="240"/>
      <c r="L31" s="240"/>
      <c r="M31" s="240"/>
      <c r="N31" s="240"/>
      <c r="O31" s="240"/>
      <c r="P31" s="240"/>
      <c r="Q31" s="240"/>
      <c r="R31" s="240"/>
      <c r="S31" s="240"/>
      <c r="T31" s="240"/>
      <c r="U31" s="240"/>
      <c r="V31" s="240"/>
      <c r="W31" s="240"/>
      <c r="X31" s="241"/>
      <c r="Y31" s="241"/>
      <c r="Z31" s="372"/>
      <c r="AA31" s="366"/>
    </row>
    <row r="32" spans="1:27" ht="13.5" customHeight="1">
      <c r="A32" s="603"/>
      <c r="B32" s="175" t="s">
        <v>238</v>
      </c>
      <c r="C32" s="249"/>
      <c r="D32" s="249"/>
      <c r="E32" s="176"/>
      <c r="F32" s="226"/>
      <c r="G32" s="227"/>
      <c r="H32" s="228"/>
      <c r="I32" s="228"/>
      <c r="J32" s="228"/>
      <c r="K32" s="228"/>
      <c r="L32" s="228"/>
      <c r="M32" s="228"/>
      <c r="N32" s="228"/>
      <c r="O32" s="228"/>
      <c r="P32" s="228"/>
      <c r="Q32" s="228"/>
      <c r="R32" s="228"/>
      <c r="S32" s="228"/>
      <c r="T32" s="228"/>
      <c r="U32" s="228"/>
      <c r="V32" s="228"/>
      <c r="W32" s="228"/>
      <c r="X32" s="229"/>
      <c r="Y32" s="229"/>
      <c r="Z32" s="386"/>
      <c r="AA32" s="360"/>
    </row>
    <row r="33" spans="1:125" ht="13.5" customHeight="1">
      <c r="A33" s="603"/>
      <c r="B33" s="238" t="s">
        <v>239</v>
      </c>
      <c r="C33" s="250"/>
      <c r="D33" s="250"/>
      <c r="E33" s="239"/>
      <c r="F33" s="211"/>
      <c r="G33" s="196"/>
      <c r="H33" s="240"/>
      <c r="I33" s="240"/>
      <c r="J33" s="240"/>
      <c r="K33" s="240"/>
      <c r="L33" s="240"/>
      <c r="M33" s="240"/>
      <c r="N33" s="240"/>
      <c r="O33" s="240"/>
      <c r="P33" s="240"/>
      <c r="Q33" s="240"/>
      <c r="R33" s="240"/>
      <c r="S33" s="240"/>
      <c r="T33" s="240"/>
      <c r="U33" s="240"/>
      <c r="V33" s="240"/>
      <c r="W33" s="240"/>
      <c r="X33" s="241"/>
      <c r="Y33" s="241"/>
      <c r="Z33" s="372"/>
      <c r="AA33" s="365"/>
    </row>
    <row r="34" spans="1:125" ht="14.25" customHeight="1" thickBot="1">
      <c r="A34" s="604"/>
      <c r="B34" s="251" t="s">
        <v>240</v>
      </c>
      <c r="C34" s="252"/>
      <c r="D34" s="252"/>
      <c r="E34" s="253"/>
      <c r="F34" s="254"/>
      <c r="G34" s="255"/>
      <c r="H34" s="256"/>
      <c r="I34" s="256"/>
      <c r="J34" s="256"/>
      <c r="K34" s="256"/>
      <c r="L34" s="256"/>
      <c r="M34" s="256"/>
      <c r="N34" s="256"/>
      <c r="O34" s="256"/>
      <c r="P34" s="256"/>
      <c r="Q34" s="256"/>
      <c r="R34" s="256"/>
      <c r="S34" s="256"/>
      <c r="T34" s="256"/>
      <c r="U34" s="256"/>
      <c r="V34" s="256"/>
      <c r="W34" s="256"/>
      <c r="X34" s="257"/>
      <c r="Y34" s="257"/>
      <c r="Z34" s="374"/>
      <c r="AA34" s="381"/>
    </row>
    <row r="35" spans="1:125" ht="6" customHeight="1">
      <c r="A35" s="258"/>
      <c r="B35" s="201"/>
      <c r="C35" s="201"/>
      <c r="D35" s="201"/>
      <c r="E35" s="201"/>
      <c r="F35" s="259"/>
      <c r="G35" s="259"/>
      <c r="H35" s="259"/>
      <c r="I35" s="259"/>
      <c r="J35" s="259"/>
      <c r="K35" s="259"/>
      <c r="L35" s="259"/>
      <c r="M35" s="259"/>
      <c r="N35" s="259"/>
      <c r="O35" s="259"/>
      <c r="P35" s="259"/>
      <c r="Q35" s="259"/>
      <c r="R35" s="259"/>
      <c r="S35" s="259"/>
      <c r="T35" s="259"/>
      <c r="U35" s="259"/>
      <c r="V35" s="259"/>
      <c r="W35" s="259"/>
      <c r="X35" s="259"/>
      <c r="Y35" s="259"/>
      <c r="Z35" s="259"/>
      <c r="AA35" s="260"/>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c r="DS35" s="201"/>
      <c r="DT35" s="201"/>
      <c r="DU35" s="201"/>
    </row>
    <row r="36" spans="1:125" ht="12.75" customHeight="1" thickBot="1">
      <c r="A36" s="170"/>
      <c r="B36" s="170"/>
      <c r="C36" s="170"/>
      <c r="D36" s="170"/>
      <c r="E36" s="170"/>
      <c r="F36" s="261"/>
      <c r="G36" s="261"/>
      <c r="H36" s="261"/>
      <c r="I36" s="261"/>
      <c r="J36" s="261"/>
      <c r="K36" s="261"/>
      <c r="L36" s="261"/>
      <c r="M36" s="261"/>
      <c r="N36" s="261"/>
      <c r="O36" s="261"/>
      <c r="P36" s="261"/>
      <c r="Q36" s="261"/>
      <c r="R36" s="261"/>
      <c r="S36" s="261"/>
      <c r="T36" s="261"/>
      <c r="U36" s="261"/>
      <c r="V36" s="261"/>
      <c r="W36" s="261"/>
      <c r="X36" s="261"/>
      <c r="Y36" s="261"/>
      <c r="Z36" s="261"/>
      <c r="AA36" s="172" t="s">
        <v>201</v>
      </c>
    </row>
    <row r="37" spans="1:125" s="173" customFormat="1" ht="14.25" customHeight="1">
      <c r="A37" s="388" t="s">
        <v>241</v>
      </c>
      <c r="B37" s="390"/>
      <c r="C37" s="390"/>
      <c r="D37" s="390"/>
      <c r="E37" s="390"/>
      <c r="F37" s="391" t="s">
        <v>295</v>
      </c>
      <c r="G37" s="391" t="s">
        <v>202</v>
      </c>
      <c r="H37" s="391" t="s">
        <v>203</v>
      </c>
      <c r="I37" s="391" t="s">
        <v>204</v>
      </c>
      <c r="J37" s="391" t="s">
        <v>205</v>
      </c>
      <c r="K37" s="391" t="s">
        <v>206</v>
      </c>
      <c r="L37" s="391" t="s">
        <v>207</v>
      </c>
      <c r="M37" s="391" t="s">
        <v>208</v>
      </c>
      <c r="N37" s="391" t="s">
        <v>209</v>
      </c>
      <c r="O37" s="391" t="s">
        <v>210</v>
      </c>
      <c r="P37" s="391" t="s">
        <v>211</v>
      </c>
      <c r="Q37" s="391" t="s">
        <v>212</v>
      </c>
      <c r="R37" s="391" t="s">
        <v>213</v>
      </c>
      <c r="S37" s="391" t="s">
        <v>214</v>
      </c>
      <c r="T37" s="391" t="s">
        <v>215</v>
      </c>
      <c r="U37" s="391" t="s">
        <v>216</v>
      </c>
      <c r="V37" s="391" t="s">
        <v>217</v>
      </c>
      <c r="W37" s="391" t="s">
        <v>291</v>
      </c>
      <c r="X37" s="391" t="s">
        <v>292</v>
      </c>
      <c r="Y37" s="391" t="s">
        <v>293</v>
      </c>
      <c r="Z37" s="391" t="s">
        <v>294</v>
      </c>
      <c r="AA37" s="392" t="s">
        <v>218</v>
      </c>
    </row>
    <row r="38" spans="1:125" ht="12" customHeight="1">
      <c r="A38" s="602" t="s">
        <v>242</v>
      </c>
      <c r="B38" s="180" t="s">
        <v>33</v>
      </c>
      <c r="C38" s="201"/>
      <c r="D38" s="262"/>
      <c r="E38" s="263"/>
      <c r="F38" s="264"/>
      <c r="G38" s="264"/>
      <c r="H38" s="265"/>
      <c r="I38" s="265"/>
      <c r="J38" s="265"/>
      <c r="K38" s="265"/>
      <c r="L38" s="265"/>
      <c r="M38" s="265"/>
      <c r="N38" s="265"/>
      <c r="O38" s="265"/>
      <c r="P38" s="265"/>
      <c r="Q38" s="265"/>
      <c r="R38" s="265"/>
      <c r="S38" s="265"/>
      <c r="T38" s="265"/>
      <c r="U38" s="265"/>
      <c r="V38" s="265"/>
      <c r="W38" s="265"/>
      <c r="X38" s="266"/>
      <c r="Y38" s="266"/>
      <c r="Z38" s="368"/>
      <c r="AA38" s="360"/>
    </row>
    <row r="39" spans="1:125" ht="13.5" customHeight="1">
      <c r="A39" s="603"/>
      <c r="B39" s="180"/>
      <c r="C39" s="201"/>
      <c r="D39" s="267" t="s">
        <v>243</v>
      </c>
      <c r="E39" s="268"/>
      <c r="F39" s="191"/>
      <c r="G39" s="191"/>
      <c r="H39" s="186"/>
      <c r="I39" s="186"/>
      <c r="J39" s="186"/>
      <c r="K39" s="186"/>
      <c r="L39" s="186"/>
      <c r="M39" s="186"/>
      <c r="N39" s="186"/>
      <c r="O39" s="186"/>
      <c r="P39" s="186"/>
      <c r="Q39" s="186"/>
      <c r="R39" s="186"/>
      <c r="S39" s="186"/>
      <c r="T39" s="186"/>
      <c r="U39" s="186"/>
      <c r="V39" s="186"/>
      <c r="W39" s="186"/>
      <c r="X39" s="209"/>
      <c r="Y39" s="209"/>
      <c r="Z39" s="320"/>
      <c r="AA39" s="361"/>
    </row>
    <row r="40" spans="1:125" ht="13.5" customHeight="1">
      <c r="A40" s="603"/>
      <c r="B40" s="180"/>
      <c r="C40" s="201"/>
      <c r="D40" s="269" t="s">
        <v>244</v>
      </c>
      <c r="E40" s="270"/>
      <c r="F40" s="191"/>
      <c r="G40" s="191"/>
      <c r="H40" s="186"/>
      <c r="I40" s="186"/>
      <c r="J40" s="186"/>
      <c r="K40" s="186"/>
      <c r="L40" s="186"/>
      <c r="M40" s="186"/>
      <c r="N40" s="186"/>
      <c r="O40" s="186"/>
      <c r="P40" s="186"/>
      <c r="Q40" s="186"/>
      <c r="R40" s="186"/>
      <c r="S40" s="186"/>
      <c r="T40" s="186"/>
      <c r="U40" s="186"/>
      <c r="V40" s="186"/>
      <c r="W40" s="186"/>
      <c r="X40" s="209"/>
      <c r="Y40" s="209"/>
      <c r="Z40" s="320"/>
      <c r="AA40" s="361"/>
    </row>
    <row r="41" spans="1:125" ht="13.5" customHeight="1">
      <c r="A41" s="603"/>
      <c r="B41" s="180"/>
      <c r="C41" s="201"/>
      <c r="D41" s="269" t="s">
        <v>34</v>
      </c>
      <c r="E41" s="270"/>
      <c r="F41" s="191"/>
      <c r="G41" s="191"/>
      <c r="H41" s="186"/>
      <c r="I41" s="186"/>
      <c r="J41" s="186"/>
      <c r="K41" s="186"/>
      <c r="L41" s="186"/>
      <c r="M41" s="186"/>
      <c r="N41" s="186"/>
      <c r="O41" s="186"/>
      <c r="P41" s="186"/>
      <c r="Q41" s="186"/>
      <c r="R41" s="186"/>
      <c r="S41" s="186"/>
      <c r="T41" s="186"/>
      <c r="U41" s="186"/>
      <c r="V41" s="186"/>
      <c r="W41" s="186"/>
      <c r="X41" s="209"/>
      <c r="Y41" s="209"/>
      <c r="Z41" s="320"/>
      <c r="AA41" s="361"/>
    </row>
    <row r="42" spans="1:125" ht="12.75" customHeight="1" thickBot="1">
      <c r="A42" s="603"/>
      <c r="B42" s="213"/>
      <c r="C42" s="271"/>
      <c r="D42" s="272" t="s">
        <v>245</v>
      </c>
      <c r="E42" s="273"/>
      <c r="F42" s="274"/>
      <c r="G42" s="274"/>
      <c r="H42" s="275"/>
      <c r="I42" s="275"/>
      <c r="J42" s="275"/>
      <c r="K42" s="275"/>
      <c r="L42" s="275"/>
      <c r="M42" s="275"/>
      <c r="N42" s="275"/>
      <c r="O42" s="275"/>
      <c r="P42" s="275"/>
      <c r="Q42" s="275"/>
      <c r="R42" s="275"/>
      <c r="S42" s="275"/>
      <c r="T42" s="275"/>
      <c r="U42" s="275"/>
      <c r="V42" s="275"/>
      <c r="W42" s="275"/>
      <c r="X42" s="276"/>
      <c r="Y42" s="276"/>
      <c r="Z42" s="369"/>
      <c r="AA42" s="362"/>
    </row>
    <row r="43" spans="1:125" ht="13.5" customHeight="1" thickTop="1">
      <c r="A43" s="603"/>
      <c r="B43" s="225" t="s">
        <v>35</v>
      </c>
      <c r="C43" s="225"/>
      <c r="D43" s="180"/>
      <c r="E43" s="221"/>
      <c r="F43" s="194"/>
      <c r="G43" s="194"/>
      <c r="H43" s="223"/>
      <c r="I43" s="223"/>
      <c r="J43" s="223"/>
      <c r="K43" s="223"/>
      <c r="L43" s="223"/>
      <c r="M43" s="223"/>
      <c r="N43" s="223"/>
      <c r="O43" s="223"/>
      <c r="P43" s="223"/>
      <c r="Q43" s="223"/>
      <c r="R43" s="223"/>
      <c r="S43" s="223"/>
      <c r="T43" s="223"/>
      <c r="U43" s="223"/>
      <c r="V43" s="223"/>
      <c r="W43" s="223"/>
      <c r="X43" s="224"/>
      <c r="Y43" s="224"/>
      <c r="Z43" s="370"/>
      <c r="AA43" s="363"/>
    </row>
    <row r="44" spans="1:125" ht="13.5" customHeight="1">
      <c r="A44" s="603"/>
      <c r="B44" s="180"/>
      <c r="C44" s="201"/>
      <c r="D44" s="277" t="s">
        <v>246</v>
      </c>
      <c r="E44" s="278"/>
      <c r="F44" s="184"/>
      <c r="G44" s="184"/>
      <c r="H44" s="185"/>
      <c r="I44" s="185"/>
      <c r="J44" s="185"/>
      <c r="K44" s="185"/>
      <c r="L44" s="185"/>
      <c r="M44" s="185"/>
      <c r="N44" s="185"/>
      <c r="O44" s="185"/>
      <c r="P44" s="185"/>
      <c r="Q44" s="185"/>
      <c r="R44" s="185"/>
      <c r="S44" s="185"/>
      <c r="T44" s="185"/>
      <c r="U44" s="185"/>
      <c r="V44" s="185"/>
      <c r="W44" s="185"/>
      <c r="X44" s="187"/>
      <c r="Y44" s="187"/>
      <c r="Z44" s="371"/>
      <c r="AA44" s="364"/>
    </row>
    <row r="45" spans="1:125" ht="13.5" customHeight="1">
      <c r="A45" s="603"/>
      <c r="B45" s="180"/>
      <c r="C45" s="201"/>
      <c r="D45" s="277" t="s">
        <v>247</v>
      </c>
      <c r="E45" s="200"/>
      <c r="F45" s="184"/>
      <c r="G45" s="184"/>
      <c r="H45" s="185"/>
      <c r="I45" s="185"/>
      <c r="J45" s="185"/>
      <c r="K45" s="185"/>
      <c r="L45" s="185"/>
      <c r="M45" s="185"/>
      <c r="N45" s="185"/>
      <c r="O45" s="185"/>
      <c r="P45" s="185"/>
      <c r="Q45" s="185"/>
      <c r="R45" s="185"/>
      <c r="S45" s="185"/>
      <c r="T45" s="185"/>
      <c r="U45" s="185"/>
      <c r="V45" s="185"/>
      <c r="W45" s="185"/>
      <c r="X45" s="187"/>
      <c r="Y45" s="187"/>
      <c r="Z45" s="371"/>
      <c r="AA45" s="364"/>
    </row>
    <row r="46" spans="1:125" ht="13.5" customHeight="1">
      <c r="A46" s="603"/>
      <c r="B46" s="180"/>
      <c r="C46" s="201"/>
      <c r="D46" s="279"/>
      <c r="E46" s="269" t="s">
        <v>248</v>
      </c>
      <c r="F46" s="191"/>
      <c r="G46" s="191"/>
      <c r="H46" s="186"/>
      <c r="I46" s="186"/>
      <c r="J46" s="186"/>
      <c r="K46" s="186"/>
      <c r="L46" s="186"/>
      <c r="M46" s="186"/>
      <c r="N46" s="186"/>
      <c r="O46" s="186"/>
      <c r="P46" s="186"/>
      <c r="Q46" s="186"/>
      <c r="R46" s="186"/>
      <c r="S46" s="186"/>
      <c r="T46" s="186"/>
      <c r="U46" s="186"/>
      <c r="V46" s="186"/>
      <c r="W46" s="186"/>
      <c r="X46" s="209"/>
      <c r="Y46" s="209"/>
      <c r="Z46" s="320"/>
      <c r="AA46" s="361"/>
    </row>
    <row r="47" spans="1:125" ht="13.5" customHeight="1">
      <c r="A47" s="603"/>
      <c r="B47" s="180"/>
      <c r="C47" s="201"/>
      <c r="D47" s="279"/>
      <c r="E47" s="277" t="s">
        <v>249</v>
      </c>
      <c r="F47" s="184"/>
      <c r="G47" s="184"/>
      <c r="H47" s="185"/>
      <c r="I47" s="185"/>
      <c r="J47" s="185"/>
      <c r="K47" s="185"/>
      <c r="L47" s="185"/>
      <c r="M47" s="185"/>
      <c r="N47" s="185"/>
      <c r="O47" s="185"/>
      <c r="P47" s="185"/>
      <c r="Q47" s="185"/>
      <c r="R47" s="185"/>
      <c r="S47" s="185"/>
      <c r="T47" s="185"/>
      <c r="U47" s="185"/>
      <c r="V47" s="185"/>
      <c r="W47" s="185"/>
      <c r="X47" s="187"/>
      <c r="Y47" s="187"/>
      <c r="Z47" s="371"/>
      <c r="AA47" s="364"/>
    </row>
    <row r="48" spans="1:125" ht="13.5" customHeight="1">
      <c r="A48" s="603"/>
      <c r="B48" s="180"/>
      <c r="C48" s="201"/>
      <c r="D48" s="188" t="s">
        <v>250</v>
      </c>
      <c r="E48" s="278"/>
      <c r="F48" s="184"/>
      <c r="G48" s="184"/>
      <c r="H48" s="185"/>
      <c r="I48" s="185"/>
      <c r="J48" s="185"/>
      <c r="K48" s="185"/>
      <c r="L48" s="185"/>
      <c r="M48" s="185"/>
      <c r="N48" s="185"/>
      <c r="O48" s="185"/>
      <c r="P48" s="185"/>
      <c r="Q48" s="185"/>
      <c r="R48" s="185"/>
      <c r="S48" s="185"/>
      <c r="T48" s="185"/>
      <c r="U48" s="185"/>
      <c r="V48" s="185"/>
      <c r="W48" s="185"/>
      <c r="X48" s="187"/>
      <c r="Y48" s="187"/>
      <c r="Z48" s="371"/>
      <c r="AA48" s="364"/>
    </row>
    <row r="49" spans="1:30" ht="13.5" customHeight="1" thickBot="1">
      <c r="A49" s="603"/>
      <c r="B49" s="213"/>
      <c r="C49" s="271"/>
      <c r="D49" s="280"/>
      <c r="E49" s="272" t="s">
        <v>251</v>
      </c>
      <c r="F49" s="274"/>
      <c r="G49" s="274"/>
      <c r="H49" s="275"/>
      <c r="I49" s="275"/>
      <c r="J49" s="275"/>
      <c r="K49" s="275"/>
      <c r="L49" s="275"/>
      <c r="M49" s="275"/>
      <c r="N49" s="275"/>
      <c r="O49" s="275"/>
      <c r="P49" s="275"/>
      <c r="Q49" s="275"/>
      <c r="R49" s="275"/>
      <c r="S49" s="275"/>
      <c r="T49" s="275"/>
      <c r="U49" s="275"/>
      <c r="V49" s="275"/>
      <c r="W49" s="275"/>
      <c r="X49" s="276"/>
      <c r="Y49" s="276"/>
      <c r="Z49" s="369"/>
      <c r="AA49" s="362"/>
    </row>
    <row r="50" spans="1:30" ht="13.5" customHeight="1" thickTop="1">
      <c r="A50" s="603"/>
      <c r="B50" s="281" t="s">
        <v>252</v>
      </c>
      <c r="C50" s="281"/>
      <c r="D50" s="237"/>
      <c r="E50" s="225"/>
      <c r="F50" s="211"/>
      <c r="G50" s="196"/>
      <c r="H50" s="240"/>
      <c r="I50" s="240"/>
      <c r="J50" s="240"/>
      <c r="K50" s="240"/>
      <c r="L50" s="240"/>
      <c r="M50" s="240"/>
      <c r="N50" s="240"/>
      <c r="O50" s="240"/>
      <c r="P50" s="240"/>
      <c r="Q50" s="240"/>
      <c r="R50" s="240"/>
      <c r="S50" s="240"/>
      <c r="T50" s="240"/>
      <c r="U50" s="240"/>
      <c r="V50" s="240"/>
      <c r="W50" s="240"/>
      <c r="X50" s="241"/>
      <c r="Y50" s="241"/>
      <c r="Z50" s="372"/>
      <c r="AA50" s="365"/>
    </row>
    <row r="51" spans="1:30" ht="13.5" customHeight="1">
      <c r="A51" s="603"/>
      <c r="B51" s="242" t="s">
        <v>253</v>
      </c>
      <c r="C51" s="242"/>
      <c r="D51" s="243"/>
      <c r="E51" s="244"/>
      <c r="F51" s="246"/>
      <c r="G51" s="246"/>
      <c r="H51" s="247"/>
      <c r="I51" s="247"/>
      <c r="J51" s="247"/>
      <c r="K51" s="247"/>
      <c r="L51" s="247"/>
      <c r="M51" s="247"/>
      <c r="N51" s="247"/>
      <c r="O51" s="247"/>
      <c r="P51" s="247"/>
      <c r="Q51" s="247"/>
      <c r="R51" s="247"/>
      <c r="S51" s="247"/>
      <c r="T51" s="247"/>
      <c r="U51" s="247"/>
      <c r="V51" s="247"/>
      <c r="W51" s="247"/>
      <c r="X51" s="248"/>
      <c r="Y51" s="248"/>
      <c r="Z51" s="373"/>
      <c r="AA51" s="366"/>
    </row>
    <row r="52" spans="1:30" ht="13.5" customHeight="1">
      <c r="A52" s="603"/>
      <c r="B52" s="243" t="s">
        <v>254</v>
      </c>
      <c r="C52" s="282"/>
      <c r="D52" s="244"/>
      <c r="E52" s="239"/>
      <c r="F52" s="245"/>
      <c r="G52" s="246"/>
      <c r="H52" s="247"/>
      <c r="I52" s="247"/>
      <c r="J52" s="247"/>
      <c r="K52" s="247"/>
      <c r="L52" s="247"/>
      <c r="M52" s="247"/>
      <c r="N52" s="247"/>
      <c r="O52" s="247"/>
      <c r="P52" s="247"/>
      <c r="Q52" s="247"/>
      <c r="R52" s="247"/>
      <c r="S52" s="247"/>
      <c r="T52" s="247"/>
      <c r="U52" s="247"/>
      <c r="V52" s="247"/>
      <c r="W52" s="247"/>
      <c r="X52" s="248"/>
      <c r="Y52" s="248"/>
      <c r="Z52" s="373"/>
      <c r="AA52" s="366"/>
    </row>
    <row r="53" spans="1:30" ht="13.5" customHeight="1">
      <c r="A53" s="603"/>
      <c r="B53" s="243" t="s">
        <v>255</v>
      </c>
      <c r="C53" s="282"/>
      <c r="D53" s="176"/>
      <c r="E53" s="244"/>
      <c r="F53" s="245"/>
      <c r="G53" s="246"/>
      <c r="H53" s="247"/>
      <c r="I53" s="247"/>
      <c r="J53" s="247"/>
      <c r="K53" s="247"/>
      <c r="L53" s="247"/>
      <c r="M53" s="247"/>
      <c r="N53" s="247"/>
      <c r="O53" s="247"/>
      <c r="P53" s="247"/>
      <c r="Q53" s="247"/>
      <c r="R53" s="247"/>
      <c r="S53" s="247"/>
      <c r="T53" s="247"/>
      <c r="U53" s="247"/>
      <c r="V53" s="247"/>
      <c r="W53" s="247"/>
      <c r="X53" s="248"/>
      <c r="Y53" s="248"/>
      <c r="Z53" s="373"/>
      <c r="AA53" s="366"/>
    </row>
    <row r="54" spans="1:30" ht="13.5" customHeight="1">
      <c r="A54" s="603"/>
      <c r="B54" s="242" t="s">
        <v>0</v>
      </c>
      <c r="C54" s="243"/>
      <c r="D54" s="282"/>
      <c r="E54" s="244"/>
      <c r="F54" s="245"/>
      <c r="G54" s="246"/>
      <c r="H54" s="247"/>
      <c r="I54" s="247"/>
      <c r="J54" s="247"/>
      <c r="K54" s="247"/>
      <c r="L54" s="247"/>
      <c r="M54" s="247"/>
      <c r="N54" s="247"/>
      <c r="O54" s="247"/>
      <c r="P54" s="247"/>
      <c r="Q54" s="247"/>
      <c r="R54" s="247"/>
      <c r="S54" s="247"/>
      <c r="T54" s="247"/>
      <c r="U54" s="247"/>
      <c r="V54" s="247"/>
      <c r="W54" s="247"/>
      <c r="X54" s="248"/>
      <c r="Y54" s="248"/>
      <c r="Z54" s="373"/>
      <c r="AA54" s="366"/>
    </row>
    <row r="55" spans="1:30" ht="14.25" customHeight="1" thickBot="1">
      <c r="A55" s="604"/>
      <c r="B55" s="251" t="s">
        <v>256</v>
      </c>
      <c r="C55" s="251"/>
      <c r="D55" s="283"/>
      <c r="E55" s="251"/>
      <c r="F55" s="254"/>
      <c r="G55" s="255"/>
      <c r="H55" s="256"/>
      <c r="I55" s="256"/>
      <c r="J55" s="256"/>
      <c r="K55" s="256"/>
      <c r="L55" s="256"/>
      <c r="M55" s="256"/>
      <c r="N55" s="256"/>
      <c r="O55" s="256"/>
      <c r="P55" s="256"/>
      <c r="Q55" s="256"/>
      <c r="R55" s="256"/>
      <c r="S55" s="256"/>
      <c r="T55" s="256"/>
      <c r="U55" s="256"/>
      <c r="V55" s="256"/>
      <c r="W55" s="256"/>
      <c r="X55" s="257"/>
      <c r="Y55" s="257"/>
      <c r="Z55" s="374"/>
      <c r="AA55" s="367"/>
    </row>
    <row r="56" spans="1:30" s="201" customFormat="1" ht="6" customHeight="1">
      <c r="A56" s="258"/>
      <c r="F56" s="259"/>
      <c r="G56" s="259"/>
      <c r="H56" s="259"/>
      <c r="I56" s="259"/>
      <c r="J56" s="259"/>
      <c r="K56" s="259"/>
      <c r="L56" s="259"/>
      <c r="M56" s="259"/>
      <c r="N56" s="259"/>
      <c r="O56" s="259"/>
      <c r="P56" s="259"/>
      <c r="Q56" s="259"/>
      <c r="R56" s="259"/>
      <c r="S56" s="259"/>
      <c r="T56" s="259"/>
      <c r="U56" s="259"/>
      <c r="V56" s="259"/>
      <c r="W56" s="259"/>
      <c r="X56" s="259"/>
      <c r="Y56" s="259"/>
      <c r="Z56" s="259"/>
      <c r="AA56" s="260"/>
    </row>
    <row r="57" spans="1:30" ht="12" thickBot="1">
      <c r="F57" s="261"/>
      <c r="G57" s="261"/>
      <c r="H57" s="261"/>
      <c r="I57" s="261"/>
      <c r="J57" s="261"/>
      <c r="K57" s="261"/>
      <c r="L57" s="261"/>
      <c r="M57" s="261"/>
      <c r="N57" s="261"/>
      <c r="O57" s="261"/>
      <c r="P57" s="261"/>
      <c r="Q57" s="261"/>
      <c r="R57" s="261"/>
      <c r="S57" s="261"/>
      <c r="T57" s="261"/>
      <c r="U57" s="261"/>
      <c r="V57" s="261"/>
      <c r="W57" s="261"/>
      <c r="X57" s="261"/>
      <c r="Y57" s="261"/>
      <c r="Z57" s="261"/>
      <c r="AA57" s="284"/>
    </row>
    <row r="58" spans="1:30" ht="12" thickBot="1">
      <c r="A58" s="393" t="s">
        <v>16</v>
      </c>
      <c r="B58" s="396"/>
      <c r="C58" s="396"/>
      <c r="D58" s="396"/>
      <c r="E58" s="396"/>
      <c r="F58" s="394" t="s">
        <v>274</v>
      </c>
      <c r="G58" s="394" t="s">
        <v>275</v>
      </c>
      <c r="H58" s="394" t="s">
        <v>276</v>
      </c>
      <c r="I58" s="394" t="s">
        <v>277</v>
      </c>
      <c r="J58" s="394" t="s">
        <v>278</v>
      </c>
      <c r="K58" s="394" t="s">
        <v>279</v>
      </c>
      <c r="L58" s="394" t="s">
        <v>280</v>
      </c>
      <c r="M58" s="394" t="s">
        <v>281</v>
      </c>
      <c r="N58" s="394" t="s">
        <v>282</v>
      </c>
      <c r="O58" s="394" t="s">
        <v>283</v>
      </c>
      <c r="P58" s="394" t="s">
        <v>284</v>
      </c>
      <c r="Q58" s="394" t="s">
        <v>285</v>
      </c>
      <c r="R58" s="394" t="s">
        <v>286</v>
      </c>
      <c r="S58" s="394" t="s">
        <v>287</v>
      </c>
      <c r="T58" s="394" t="s">
        <v>288</v>
      </c>
      <c r="U58" s="394" t="s">
        <v>289</v>
      </c>
      <c r="V58" s="394" t="s">
        <v>290</v>
      </c>
      <c r="W58" s="394" t="s">
        <v>296</v>
      </c>
      <c r="X58" s="394" t="s">
        <v>297</v>
      </c>
      <c r="Y58" s="394" t="s">
        <v>298</v>
      </c>
      <c r="Z58" s="395" t="s">
        <v>299</v>
      </c>
      <c r="AA58" s="285"/>
      <c r="AC58" s="201"/>
    </row>
    <row r="59" spans="1:30">
      <c r="A59" s="605" t="s">
        <v>257</v>
      </c>
      <c r="B59" s="192" t="s">
        <v>258</v>
      </c>
      <c r="C59" s="286"/>
      <c r="D59" s="286"/>
      <c r="E59" s="193"/>
      <c r="F59" s="287"/>
      <c r="G59" s="287"/>
      <c r="H59" s="288"/>
      <c r="I59" s="288"/>
      <c r="J59" s="288"/>
      <c r="K59" s="288"/>
      <c r="L59" s="288"/>
      <c r="M59" s="288"/>
      <c r="N59" s="288"/>
      <c r="O59" s="288"/>
      <c r="P59" s="288"/>
      <c r="Q59" s="288"/>
      <c r="R59" s="288"/>
      <c r="S59" s="288"/>
      <c r="T59" s="288"/>
      <c r="U59" s="288"/>
      <c r="V59" s="288"/>
      <c r="W59" s="288"/>
      <c r="X59" s="288"/>
      <c r="Y59" s="288"/>
      <c r="Z59" s="355"/>
      <c r="AA59" s="258"/>
    </row>
    <row r="60" spans="1:30">
      <c r="A60" s="606"/>
      <c r="B60" s="289" t="s">
        <v>259</v>
      </c>
      <c r="C60" s="182"/>
      <c r="D60" s="183"/>
      <c r="E60" s="183"/>
      <c r="F60" s="195"/>
      <c r="G60" s="191"/>
      <c r="H60" s="186"/>
      <c r="I60" s="186"/>
      <c r="J60" s="186"/>
      <c r="K60" s="186"/>
      <c r="L60" s="186"/>
      <c r="M60" s="186"/>
      <c r="N60" s="186"/>
      <c r="O60" s="186"/>
      <c r="P60" s="186"/>
      <c r="Q60" s="186"/>
      <c r="R60" s="186"/>
      <c r="S60" s="186"/>
      <c r="T60" s="186"/>
      <c r="U60" s="186"/>
      <c r="V60" s="186"/>
      <c r="W60" s="186"/>
      <c r="X60" s="186"/>
      <c r="Y60" s="186"/>
      <c r="Z60" s="210"/>
      <c r="AA60" s="258"/>
      <c r="AC60" s="201"/>
    </row>
    <row r="61" spans="1:30" ht="12" thickBot="1">
      <c r="A61" s="607"/>
      <c r="B61" s="290" t="s">
        <v>260</v>
      </c>
      <c r="C61" s="291"/>
      <c r="D61" s="292"/>
      <c r="E61" s="292"/>
      <c r="F61" s="293"/>
      <c r="G61" s="294"/>
      <c r="H61" s="295"/>
      <c r="I61" s="295"/>
      <c r="J61" s="295"/>
      <c r="K61" s="295"/>
      <c r="L61" s="295"/>
      <c r="M61" s="295"/>
      <c r="N61" s="295"/>
      <c r="O61" s="295"/>
      <c r="P61" s="295"/>
      <c r="Q61" s="295"/>
      <c r="R61" s="295"/>
      <c r="S61" s="295"/>
      <c r="T61" s="295"/>
      <c r="U61" s="295"/>
      <c r="V61" s="295"/>
      <c r="W61" s="295"/>
      <c r="X61" s="295"/>
      <c r="Y61" s="295"/>
      <c r="Z61" s="356"/>
      <c r="AA61" s="258"/>
      <c r="AB61" s="201"/>
      <c r="AC61" s="296"/>
      <c r="AD61" s="201"/>
    </row>
    <row r="62" spans="1:30">
      <c r="A62" s="608" t="s">
        <v>261</v>
      </c>
      <c r="B62" s="297" t="s">
        <v>262</v>
      </c>
      <c r="C62" s="286"/>
      <c r="D62" s="286"/>
      <c r="E62" s="298"/>
      <c r="F62" s="299"/>
      <c r="G62" s="299"/>
      <c r="H62" s="300"/>
      <c r="I62" s="300"/>
      <c r="J62" s="300"/>
      <c r="K62" s="300"/>
      <c r="L62" s="300"/>
      <c r="M62" s="300"/>
      <c r="N62" s="300"/>
      <c r="O62" s="300"/>
      <c r="P62" s="300"/>
      <c r="Q62" s="300"/>
      <c r="R62" s="300"/>
      <c r="S62" s="300"/>
      <c r="T62" s="300"/>
      <c r="U62" s="300"/>
      <c r="V62" s="300"/>
      <c r="W62" s="300"/>
      <c r="X62" s="300"/>
      <c r="Y62" s="300"/>
      <c r="Z62" s="357"/>
      <c r="AC62" s="301"/>
    </row>
    <row r="63" spans="1:30">
      <c r="A63" s="609"/>
      <c r="B63" s="180" t="s">
        <v>263</v>
      </c>
      <c r="C63" s="201"/>
      <c r="D63" s="201"/>
      <c r="E63" s="221"/>
      <c r="F63" s="302"/>
      <c r="G63" s="303"/>
      <c r="H63" s="304"/>
      <c r="I63" s="304"/>
      <c r="J63" s="304"/>
      <c r="K63" s="304"/>
      <c r="L63" s="304"/>
      <c r="M63" s="304"/>
      <c r="N63" s="304"/>
      <c r="O63" s="304"/>
      <c r="P63" s="304"/>
      <c r="Q63" s="304"/>
      <c r="R63" s="304"/>
      <c r="S63" s="304"/>
      <c r="T63" s="304"/>
      <c r="U63" s="304"/>
      <c r="V63" s="304"/>
      <c r="W63" s="304"/>
      <c r="X63" s="304"/>
      <c r="Y63" s="304"/>
      <c r="Z63" s="358"/>
      <c r="AC63" s="305"/>
    </row>
    <row r="64" spans="1:30">
      <c r="A64" s="609"/>
      <c r="B64" s="289" t="s">
        <v>264</v>
      </c>
      <c r="C64" s="182"/>
      <c r="D64" s="182"/>
      <c r="E64" s="183"/>
      <c r="F64" s="303"/>
      <c r="G64" s="303"/>
      <c r="H64" s="304"/>
      <c r="I64" s="304"/>
      <c r="J64" s="304"/>
      <c r="K64" s="304"/>
      <c r="L64" s="304"/>
      <c r="M64" s="304"/>
      <c r="N64" s="304"/>
      <c r="O64" s="304"/>
      <c r="P64" s="304"/>
      <c r="Q64" s="304"/>
      <c r="R64" s="304"/>
      <c r="S64" s="304"/>
      <c r="T64" s="304"/>
      <c r="U64" s="304"/>
      <c r="V64" s="304"/>
      <c r="W64" s="304"/>
      <c r="X64" s="304"/>
      <c r="Y64" s="304"/>
      <c r="Z64" s="358"/>
      <c r="AC64" s="305"/>
    </row>
    <row r="65" spans="1:29" ht="12" thickBot="1">
      <c r="A65" s="610"/>
      <c r="B65" s="283" t="s">
        <v>36</v>
      </c>
      <c r="C65" s="306"/>
      <c r="D65" s="307"/>
      <c r="E65" s="308"/>
      <c r="F65" s="309"/>
      <c r="G65" s="310"/>
      <c r="H65" s="310"/>
      <c r="I65" s="310"/>
      <c r="J65" s="310"/>
      <c r="K65" s="310"/>
      <c r="L65" s="310"/>
      <c r="M65" s="310"/>
      <c r="N65" s="310"/>
      <c r="O65" s="310"/>
      <c r="P65" s="310"/>
      <c r="Q65" s="310"/>
      <c r="R65" s="310"/>
      <c r="S65" s="310"/>
      <c r="T65" s="310"/>
      <c r="U65" s="310"/>
      <c r="V65" s="310"/>
      <c r="W65" s="310"/>
      <c r="X65" s="310"/>
      <c r="Y65" s="310"/>
      <c r="Z65" s="359"/>
      <c r="AC65" s="311"/>
    </row>
    <row r="66" spans="1:29" s="315" customFormat="1" ht="5.25" customHeight="1">
      <c r="A66" s="312"/>
      <c r="B66" s="313"/>
      <c r="C66" s="313"/>
      <c r="D66" s="313"/>
      <c r="E66" s="313"/>
      <c r="F66" s="314"/>
      <c r="G66" s="314"/>
      <c r="H66" s="314"/>
      <c r="I66" s="314"/>
      <c r="J66" s="314"/>
      <c r="K66" s="314"/>
      <c r="L66" s="314"/>
      <c r="M66" s="314"/>
      <c r="N66" s="314"/>
      <c r="O66" s="314"/>
      <c r="P66" s="314"/>
      <c r="Q66" s="314"/>
      <c r="R66" s="314"/>
      <c r="S66" s="314"/>
      <c r="T66" s="314"/>
      <c r="U66" s="314"/>
      <c r="V66" s="314"/>
      <c r="W66" s="314"/>
      <c r="X66" s="314"/>
      <c r="Y66" s="314"/>
      <c r="Z66" s="314"/>
      <c r="AC66" s="316"/>
    </row>
    <row r="67" spans="1:29">
      <c r="A67" s="201"/>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58"/>
    </row>
    <row r="68" spans="1:29" ht="12" thickBot="1">
      <c r="A68" s="407" t="s">
        <v>342</v>
      </c>
      <c r="B68" s="419"/>
      <c r="C68" s="419"/>
      <c r="D68" s="419"/>
      <c r="F68" s="408"/>
      <c r="G68" s="408"/>
      <c r="H68" s="408"/>
      <c r="I68" s="408"/>
      <c r="J68" s="408"/>
      <c r="K68" s="408"/>
      <c r="L68" s="408"/>
      <c r="M68" s="408"/>
      <c r="N68" s="408"/>
      <c r="O68" s="408"/>
      <c r="P68" s="408"/>
      <c r="Q68" s="408"/>
      <c r="R68" s="408"/>
      <c r="S68" s="408"/>
      <c r="T68" s="408"/>
      <c r="U68" s="408"/>
      <c r="V68" s="408"/>
      <c r="W68" s="408"/>
      <c r="X68" s="408"/>
      <c r="Z68" s="201"/>
      <c r="AA68" s="172" t="s">
        <v>201</v>
      </c>
    </row>
    <row r="69" spans="1:29" ht="12">
      <c r="A69" s="409" t="s">
        <v>332</v>
      </c>
      <c r="B69" s="428"/>
      <c r="C69" s="428"/>
      <c r="D69" s="428"/>
      <c r="E69" s="390"/>
      <c r="F69" s="406" t="s">
        <v>295</v>
      </c>
      <c r="G69" s="391" t="s">
        <v>202</v>
      </c>
      <c r="H69" s="391" t="s">
        <v>203</v>
      </c>
      <c r="I69" s="391" t="s">
        <v>204</v>
      </c>
      <c r="J69" s="391" t="s">
        <v>205</v>
      </c>
      <c r="K69" s="391" t="s">
        <v>206</v>
      </c>
      <c r="L69" s="391" t="s">
        <v>207</v>
      </c>
      <c r="M69" s="391" t="s">
        <v>208</v>
      </c>
      <c r="N69" s="391" t="s">
        <v>209</v>
      </c>
      <c r="O69" s="391" t="s">
        <v>210</v>
      </c>
      <c r="P69" s="391" t="s">
        <v>211</v>
      </c>
      <c r="Q69" s="391" t="s">
        <v>212</v>
      </c>
      <c r="R69" s="391" t="s">
        <v>213</v>
      </c>
      <c r="S69" s="391" t="s">
        <v>214</v>
      </c>
      <c r="T69" s="391" t="s">
        <v>215</v>
      </c>
      <c r="U69" s="391" t="s">
        <v>216</v>
      </c>
      <c r="V69" s="391" t="s">
        <v>217</v>
      </c>
      <c r="W69" s="391" t="s">
        <v>291</v>
      </c>
      <c r="X69" s="391" t="s">
        <v>292</v>
      </c>
      <c r="Y69" s="391" t="s">
        <v>293</v>
      </c>
      <c r="Z69" s="391" t="s">
        <v>294</v>
      </c>
      <c r="AA69" s="392" t="s">
        <v>218</v>
      </c>
    </row>
    <row r="70" spans="1:29">
      <c r="A70" s="399"/>
      <c r="B70" s="422" t="s">
        <v>333</v>
      </c>
      <c r="C70" s="401"/>
      <c r="D70" s="418"/>
      <c r="E70" s="402"/>
      <c r="F70" s="397"/>
      <c r="G70" s="435"/>
      <c r="H70" s="431"/>
      <c r="I70" s="410"/>
      <c r="J70" s="429" t="s">
        <v>334</v>
      </c>
      <c r="K70" s="430" t="s">
        <v>334</v>
      </c>
      <c r="L70" s="430" t="s">
        <v>334</v>
      </c>
      <c r="M70" s="430" t="s">
        <v>334</v>
      </c>
      <c r="N70" s="430" t="s">
        <v>334</v>
      </c>
      <c r="O70" s="430" t="s">
        <v>334</v>
      </c>
      <c r="P70" s="430" t="s">
        <v>334</v>
      </c>
      <c r="Q70" s="430" t="s">
        <v>334</v>
      </c>
      <c r="R70" s="430" t="s">
        <v>334</v>
      </c>
      <c r="S70" s="430" t="s">
        <v>334</v>
      </c>
      <c r="T70" s="430" t="s">
        <v>334</v>
      </c>
      <c r="U70" s="430" t="s">
        <v>334</v>
      </c>
      <c r="V70" s="430" t="s">
        <v>334</v>
      </c>
      <c r="W70" s="430" t="s">
        <v>334</v>
      </c>
      <c r="X70" s="430" t="s">
        <v>334</v>
      </c>
      <c r="Y70" s="430" t="s">
        <v>334</v>
      </c>
      <c r="Z70" s="430" t="s">
        <v>334</v>
      </c>
      <c r="AA70" s="421"/>
    </row>
    <row r="71" spans="1:29">
      <c r="A71" s="399"/>
      <c r="B71" s="419" t="s">
        <v>335</v>
      </c>
      <c r="C71" s="182"/>
      <c r="D71" s="417"/>
      <c r="E71" s="270"/>
      <c r="F71" s="397" t="s">
        <v>334</v>
      </c>
      <c r="G71" s="412" t="s">
        <v>334</v>
      </c>
      <c r="H71" s="403" t="s">
        <v>334</v>
      </c>
      <c r="I71" s="412" t="s">
        <v>334</v>
      </c>
      <c r="J71" s="413"/>
      <c r="K71" s="414"/>
      <c r="L71" s="414"/>
      <c r="M71" s="414"/>
      <c r="N71" s="414"/>
      <c r="O71" s="414"/>
      <c r="P71" s="414"/>
      <c r="Q71" s="414"/>
      <c r="R71" s="414"/>
      <c r="S71" s="414"/>
      <c r="T71" s="414"/>
      <c r="U71" s="414"/>
      <c r="V71" s="411"/>
      <c r="W71" s="414"/>
      <c r="X71" s="414"/>
      <c r="Y71" s="414"/>
      <c r="Z71" s="414"/>
      <c r="AA71" s="415"/>
    </row>
    <row r="72" spans="1:29">
      <c r="A72" s="399"/>
      <c r="B72" s="416" t="s">
        <v>336</v>
      </c>
      <c r="C72" s="182"/>
      <c r="D72" s="417"/>
      <c r="E72" s="270"/>
      <c r="F72" s="397" t="s">
        <v>334</v>
      </c>
      <c r="G72" s="412" t="s">
        <v>334</v>
      </c>
      <c r="H72" s="403" t="s">
        <v>334</v>
      </c>
      <c r="I72" s="412" t="s">
        <v>334</v>
      </c>
      <c r="J72" s="413"/>
      <c r="K72" s="414"/>
      <c r="L72" s="414"/>
      <c r="M72" s="414"/>
      <c r="N72" s="414"/>
      <c r="O72" s="414"/>
      <c r="P72" s="414"/>
      <c r="Q72" s="414"/>
      <c r="R72" s="414"/>
      <c r="S72" s="414"/>
      <c r="T72" s="414"/>
      <c r="U72" s="414"/>
      <c r="V72" s="411"/>
      <c r="W72" s="414"/>
      <c r="X72" s="414"/>
      <c r="Y72" s="414"/>
      <c r="Z72" s="414"/>
      <c r="AA72" s="415"/>
    </row>
    <row r="73" spans="1:29">
      <c r="A73" s="399"/>
      <c r="B73" s="416" t="s">
        <v>337</v>
      </c>
      <c r="C73" s="182"/>
      <c r="D73" s="417"/>
      <c r="E73" s="270"/>
      <c r="F73" s="397" t="s">
        <v>334</v>
      </c>
      <c r="G73" s="412" t="s">
        <v>334</v>
      </c>
      <c r="H73" s="403" t="s">
        <v>334</v>
      </c>
      <c r="I73" s="412" t="s">
        <v>334</v>
      </c>
      <c r="J73" s="413"/>
      <c r="K73" s="414"/>
      <c r="L73" s="414"/>
      <c r="M73" s="414"/>
      <c r="N73" s="414"/>
      <c r="O73" s="414"/>
      <c r="P73" s="414"/>
      <c r="Q73" s="414"/>
      <c r="R73" s="414"/>
      <c r="S73" s="414"/>
      <c r="T73" s="414"/>
      <c r="U73" s="414"/>
      <c r="V73" s="411"/>
      <c r="W73" s="414"/>
      <c r="X73" s="414"/>
      <c r="Y73" s="414"/>
      <c r="Z73" s="414"/>
      <c r="AA73" s="415"/>
    </row>
    <row r="74" spans="1:29">
      <c r="A74" s="399"/>
      <c r="B74" s="416" t="s">
        <v>338</v>
      </c>
      <c r="C74" s="182"/>
      <c r="D74" s="417"/>
      <c r="E74" s="270"/>
      <c r="F74" s="397" t="s">
        <v>334</v>
      </c>
      <c r="G74" s="412" t="s">
        <v>334</v>
      </c>
      <c r="H74" s="403" t="s">
        <v>334</v>
      </c>
      <c r="I74" s="412" t="s">
        <v>334</v>
      </c>
      <c r="J74" s="413"/>
      <c r="K74" s="414"/>
      <c r="L74" s="414"/>
      <c r="M74" s="414"/>
      <c r="N74" s="414"/>
      <c r="O74" s="414"/>
      <c r="P74" s="414"/>
      <c r="Q74" s="414"/>
      <c r="R74" s="414"/>
      <c r="S74" s="414"/>
      <c r="T74" s="414"/>
      <c r="U74" s="414"/>
      <c r="V74" s="411"/>
      <c r="W74" s="414"/>
      <c r="X74" s="414"/>
      <c r="Y74" s="414"/>
      <c r="Z74" s="414"/>
      <c r="AA74" s="415"/>
    </row>
    <row r="75" spans="1:29">
      <c r="A75" s="399"/>
      <c r="B75" s="416" t="s">
        <v>339</v>
      </c>
      <c r="C75" s="182"/>
      <c r="D75" s="417"/>
      <c r="E75" s="270"/>
      <c r="F75" s="397" t="s">
        <v>334</v>
      </c>
      <c r="G75" s="412" t="s">
        <v>334</v>
      </c>
      <c r="H75" s="403" t="s">
        <v>334</v>
      </c>
      <c r="I75" s="412" t="s">
        <v>334</v>
      </c>
      <c r="J75" s="413"/>
      <c r="K75" s="414"/>
      <c r="L75" s="414"/>
      <c r="M75" s="414"/>
      <c r="N75" s="414"/>
      <c r="O75" s="414"/>
      <c r="P75" s="414"/>
      <c r="Q75" s="414"/>
      <c r="R75" s="414"/>
      <c r="S75" s="414"/>
      <c r="T75" s="414"/>
      <c r="U75" s="414"/>
      <c r="V75" s="411"/>
      <c r="W75" s="414"/>
      <c r="X75" s="414"/>
      <c r="Y75" s="414"/>
      <c r="Z75" s="414"/>
      <c r="AA75" s="415"/>
    </row>
    <row r="76" spans="1:29" ht="12" thickBot="1">
      <c r="A76" s="400"/>
      <c r="B76" s="419" t="s">
        <v>340</v>
      </c>
      <c r="D76" s="420"/>
      <c r="E76" s="237"/>
      <c r="F76" s="397" t="s">
        <v>334</v>
      </c>
      <c r="G76" s="412" t="s">
        <v>334</v>
      </c>
      <c r="H76" s="403" t="s">
        <v>334</v>
      </c>
      <c r="I76" s="412" t="s">
        <v>334</v>
      </c>
      <c r="J76" s="413"/>
      <c r="K76" s="414"/>
      <c r="L76" s="414"/>
      <c r="M76" s="414"/>
      <c r="N76" s="414"/>
      <c r="O76" s="414"/>
      <c r="P76" s="414"/>
      <c r="Q76" s="414"/>
      <c r="R76" s="414"/>
      <c r="S76" s="414"/>
      <c r="T76" s="414"/>
      <c r="U76" s="414"/>
      <c r="V76" s="411"/>
      <c r="W76" s="414"/>
      <c r="X76" s="414"/>
      <c r="Y76" s="414"/>
      <c r="Z76" s="414"/>
      <c r="AA76" s="415"/>
    </row>
    <row r="77" spans="1:29" ht="22.9" customHeight="1" thickBot="1">
      <c r="A77" s="432" t="s">
        <v>343</v>
      </c>
      <c r="B77" s="423"/>
      <c r="C77" s="423"/>
      <c r="D77" s="424"/>
      <c r="E77" s="225"/>
      <c r="F77" s="405"/>
      <c r="G77" s="433"/>
      <c r="H77" s="436"/>
      <c r="I77" s="427"/>
      <c r="J77" s="426"/>
      <c r="K77" s="427"/>
      <c r="L77" s="427"/>
      <c r="M77" s="427"/>
      <c r="N77" s="427"/>
      <c r="O77" s="427"/>
      <c r="P77" s="427"/>
      <c r="Q77" s="427"/>
      <c r="R77" s="427"/>
      <c r="S77" s="427"/>
      <c r="T77" s="427"/>
      <c r="U77" s="427"/>
      <c r="V77" s="425"/>
      <c r="W77" s="427"/>
      <c r="X77" s="427"/>
      <c r="Y77" s="427"/>
      <c r="Z77" s="427"/>
      <c r="AA77" s="434"/>
    </row>
    <row r="78" spans="1:29" ht="12" thickBot="1">
      <c r="A78" s="432" t="s">
        <v>341</v>
      </c>
      <c r="B78" s="423"/>
      <c r="C78" s="423"/>
      <c r="D78" s="423"/>
      <c r="E78" s="398"/>
      <c r="F78" s="405"/>
      <c r="G78" s="404"/>
      <c r="H78" s="437"/>
      <c r="I78" s="439"/>
      <c r="J78" s="438"/>
      <c r="K78" s="439"/>
      <c r="L78" s="439"/>
      <c r="M78" s="439"/>
      <c r="N78" s="439"/>
      <c r="O78" s="439"/>
      <c r="P78" s="439"/>
      <c r="Q78" s="439"/>
      <c r="R78" s="439"/>
      <c r="S78" s="439"/>
      <c r="T78" s="439"/>
      <c r="U78" s="439"/>
      <c r="V78" s="440"/>
      <c r="W78" s="439"/>
      <c r="X78" s="439"/>
      <c r="Y78" s="439"/>
      <c r="Z78" s="439"/>
      <c r="AA78" s="434"/>
    </row>
    <row r="79" spans="1:29" ht="11.45" customHeight="1" thickBot="1">
      <c r="A79" s="599" t="s">
        <v>346</v>
      </c>
      <c r="B79" s="600"/>
      <c r="C79" s="600"/>
      <c r="D79" s="600"/>
      <c r="E79" s="601"/>
      <c r="F79" s="405"/>
      <c r="G79" s="404"/>
      <c r="H79" s="437"/>
      <c r="I79" s="439"/>
      <c r="J79" s="438"/>
      <c r="K79" s="439"/>
      <c r="L79" s="439"/>
      <c r="M79" s="439"/>
      <c r="N79" s="439"/>
      <c r="O79" s="439"/>
      <c r="P79" s="439"/>
      <c r="Q79" s="439"/>
      <c r="R79" s="439"/>
      <c r="S79" s="439"/>
      <c r="T79" s="439"/>
      <c r="U79" s="439"/>
      <c r="V79" s="440"/>
      <c r="W79" s="439"/>
      <c r="X79" s="439"/>
      <c r="Y79" s="439"/>
      <c r="Z79" s="439"/>
      <c r="AA79" s="434"/>
    </row>
    <row r="80" spans="1:29" ht="12" thickBot="1">
      <c r="A80" s="432" t="s">
        <v>345</v>
      </c>
      <c r="B80" s="423"/>
      <c r="C80" s="423"/>
      <c r="D80" s="424"/>
      <c r="E80" s="283"/>
      <c r="F80" s="441">
        <v>1</v>
      </c>
      <c r="G80" s="442">
        <f>F80/(1+1.98%)</f>
        <v>0.98058442831927828</v>
      </c>
      <c r="H80" s="442">
        <f>G80/(1+1.98%)</f>
        <v>0.96154582106224573</v>
      </c>
      <c r="I80" s="442">
        <f t="shared" ref="I80:Y80" si="0">H80/(1+1.98%)</f>
        <v>0.94287685924911324</v>
      </c>
      <c r="J80" s="442">
        <f t="shared" si="0"/>
        <v>0.92457036600226827</v>
      </c>
      <c r="K80" s="442">
        <f t="shared" si="0"/>
        <v>0.90661930378728006</v>
      </c>
      <c r="L80" s="442">
        <f t="shared" si="0"/>
        <v>0.88901677170747206</v>
      </c>
      <c r="M80" s="442">
        <f t="shared" si="0"/>
        <v>0.87175600285102184</v>
      </c>
      <c r="N80" s="442">
        <f t="shared" si="0"/>
        <v>0.85483036168956839</v>
      </c>
      <c r="O80" s="442">
        <f t="shared" si="0"/>
        <v>0.83823334152732731</v>
      </c>
      <c r="P80" s="442">
        <f t="shared" si="0"/>
        <v>0.82195856199973261</v>
      </c>
      <c r="Q80" s="442">
        <f t="shared" si="0"/>
        <v>0.80599976662064388</v>
      </c>
      <c r="R80" s="442">
        <f t="shared" si="0"/>
        <v>0.79035082037717574</v>
      </c>
      <c r="S80" s="442">
        <f t="shared" si="0"/>
        <v>0.77500570737122543</v>
      </c>
      <c r="T80" s="442">
        <f t="shared" si="0"/>
        <v>0.75995852850679091</v>
      </c>
      <c r="U80" s="442">
        <f t="shared" si="0"/>
        <v>0.74520349922219153</v>
      </c>
      <c r="V80" s="442">
        <f t="shared" si="0"/>
        <v>0.73073494726631838</v>
      </c>
      <c r="W80" s="442">
        <f t="shared" si="0"/>
        <v>0.71654731051806075</v>
      </c>
      <c r="X80" s="442">
        <f t="shared" si="0"/>
        <v>0.70263513484806894</v>
      </c>
      <c r="Y80" s="442">
        <f t="shared" si="0"/>
        <v>0.68899307202203264</v>
      </c>
      <c r="Z80" s="442">
        <f>Y80/(1+1.98%)</f>
        <v>0.67561587764466813</v>
      </c>
      <c r="AA80" s="434"/>
    </row>
    <row r="81" spans="1:27" ht="12" thickBot="1">
      <c r="A81" s="432" t="s">
        <v>344</v>
      </c>
      <c r="B81" s="423"/>
      <c r="C81" s="423"/>
      <c r="D81" s="424"/>
      <c r="E81" s="283"/>
      <c r="F81" s="405"/>
      <c r="G81" s="433"/>
      <c r="H81" s="436"/>
      <c r="I81" s="427"/>
      <c r="J81" s="426"/>
      <c r="K81" s="427"/>
      <c r="L81" s="427"/>
      <c r="M81" s="427"/>
      <c r="N81" s="427"/>
      <c r="O81" s="427"/>
      <c r="P81" s="427"/>
      <c r="Q81" s="427"/>
      <c r="R81" s="427"/>
      <c r="S81" s="427"/>
      <c r="T81" s="427"/>
      <c r="U81" s="427"/>
      <c r="V81" s="425"/>
      <c r="W81" s="427"/>
      <c r="X81" s="427"/>
      <c r="Y81" s="427"/>
      <c r="Z81" s="427"/>
      <c r="AA81" s="434"/>
    </row>
    <row r="82" spans="1:27">
      <c r="A82" s="201"/>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58"/>
    </row>
    <row r="83" spans="1:27" ht="11.25" customHeight="1">
      <c r="A83" s="317" t="s">
        <v>265</v>
      </c>
      <c r="B83" s="343" t="s">
        <v>266</v>
      </c>
      <c r="C83" s="343"/>
      <c r="D83" s="344"/>
      <c r="E83" s="344"/>
      <c r="F83" s="344"/>
      <c r="G83" s="344"/>
      <c r="H83" s="344"/>
      <c r="I83" s="344"/>
      <c r="J83" s="344"/>
      <c r="K83" s="344"/>
    </row>
    <row r="84" spans="1:27">
      <c r="B84" s="343" t="s">
        <v>267</v>
      </c>
      <c r="C84" s="343"/>
      <c r="D84" s="344"/>
      <c r="E84" s="344"/>
      <c r="F84" s="344"/>
      <c r="G84" s="344"/>
      <c r="H84" s="344"/>
      <c r="I84" s="344"/>
      <c r="J84" s="344"/>
      <c r="K84" s="344"/>
    </row>
    <row r="85" spans="1:27">
      <c r="A85" s="315"/>
      <c r="B85" s="482" t="s">
        <v>432</v>
      </c>
      <c r="C85" s="482"/>
      <c r="D85" s="483"/>
      <c r="E85" s="483"/>
      <c r="F85" s="483"/>
      <c r="G85" s="483"/>
      <c r="H85" s="483"/>
      <c r="I85" s="483"/>
      <c r="J85" s="483"/>
      <c r="K85" s="483"/>
      <c r="L85" s="315"/>
      <c r="M85" s="315"/>
    </row>
    <row r="86" spans="1:27">
      <c r="B86" s="343" t="s">
        <v>268</v>
      </c>
      <c r="C86" s="343"/>
      <c r="D86" s="344"/>
      <c r="E86" s="344"/>
      <c r="F86" s="344"/>
      <c r="G86" s="344"/>
      <c r="H86" s="344"/>
      <c r="I86" s="344"/>
      <c r="J86" s="344"/>
      <c r="K86" s="344"/>
    </row>
    <row r="87" spans="1:27">
      <c r="B87" s="345" t="s">
        <v>269</v>
      </c>
      <c r="C87" s="345"/>
      <c r="D87" s="344"/>
      <c r="E87" s="344"/>
      <c r="F87" s="344"/>
      <c r="G87" s="344"/>
      <c r="H87" s="344"/>
      <c r="I87" s="344"/>
      <c r="J87" s="344"/>
      <c r="K87" s="344"/>
    </row>
    <row r="88" spans="1:27">
      <c r="B88" s="345" t="s">
        <v>270</v>
      </c>
      <c r="C88" s="345"/>
      <c r="D88" s="344"/>
      <c r="E88" s="344"/>
      <c r="F88" s="344"/>
      <c r="G88" s="344"/>
      <c r="H88" s="344"/>
      <c r="I88" s="344"/>
      <c r="J88" s="344"/>
      <c r="K88" s="344"/>
    </row>
    <row r="89" spans="1:27">
      <c r="B89" s="345" t="s">
        <v>347</v>
      </c>
      <c r="C89" s="345"/>
      <c r="D89" s="344"/>
    </row>
    <row r="91" spans="1:27">
      <c r="A91" s="318"/>
    </row>
    <row r="92" spans="1:27">
      <c r="B92" s="318"/>
    </row>
    <row r="93" spans="1:27">
      <c r="B93" s="318"/>
    </row>
    <row r="94" spans="1:27">
      <c r="B94" s="318"/>
    </row>
  </sheetData>
  <mergeCells count="10">
    <mergeCell ref="A79:E79"/>
    <mergeCell ref="A38:A55"/>
    <mergeCell ref="A59:A61"/>
    <mergeCell ref="A62:A65"/>
    <mergeCell ref="A5:A34"/>
    <mergeCell ref="B17:E17"/>
    <mergeCell ref="C20:E20"/>
    <mergeCell ref="C21:E21"/>
    <mergeCell ref="B22:E22"/>
    <mergeCell ref="B23:E23"/>
  </mergeCells>
  <phoneticPr fontId="4"/>
  <pageMargins left="0.78740157480314965" right="0.78740157480314965" top="0.78740157480314965" bottom="0.78740157480314965" header="0.51181102362204722" footer="0.51181102362204722"/>
  <pageSetup paperSize="8"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1-2　質問書</vt:lpstr>
      <vt:lpstr>8-8 初期投資内訳書</vt:lpstr>
      <vt:lpstr>8-9 サービス対価Ａ及びＢ内訳書</vt:lpstr>
      <vt:lpstr>9-5 修繕計画書</vt:lpstr>
      <vt:lpstr>9-6 維持管理業務費内訳書</vt:lpstr>
      <vt:lpstr>10-3 運営業務費内訳書</vt:lpstr>
      <vt:lpstr>11-2　付帯事業収支計画表</vt:lpstr>
      <vt:lpstr>12-3 長期収支計画表</vt:lpstr>
      <vt:lpstr>'10-3 運営業務費内訳書'!Print_Area</vt:lpstr>
      <vt:lpstr>'11-2　付帯事業収支計画表'!Print_Area</vt:lpstr>
      <vt:lpstr>'1-2　質問書'!Print_Area</vt:lpstr>
      <vt:lpstr>'12-3 長期収支計画表'!Print_Area</vt:lpstr>
      <vt:lpstr>'8-8 初期投資内訳書'!Print_Area</vt:lpstr>
      <vt:lpstr>'8-9 サービス対価Ａ及びＢ内訳書'!Print_Area</vt:lpstr>
      <vt:lpstr>'9-5 修繕計画書'!Print_Area</vt:lpstr>
      <vt:lpstr>'10-3 運営業務費内訳書'!Print_Titles</vt:lpstr>
      <vt:lpstr>'1-2　質問書'!Print_Titles</vt:lpstr>
      <vt:lpstr>'8-8 初期投資内訳書'!Print_Titles</vt:lpstr>
      <vt:lpstr>'9-6 維持管理業務費内訳書'!Print_Titles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2015-12-28T00:55:32Z</cp:lastPrinted>
  <dcterms:created xsi:type="dcterms:W3CDTF">2003-03-13T00:32:31Z</dcterms:created>
  <dcterms:modified xsi:type="dcterms:W3CDTF">2015-12-28T07:30:11Z</dcterms:modified>
</cp:coreProperties>
</file>