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002_地域医療係_New\2023(R5)_所掌業務\109_通知・依頼・照会\医療法改正対応\"/>
    </mc:Choice>
  </mc:AlternateContent>
  <workbookProtection workbookAlgorithmName="SHA-512" workbookHashValue="GrmRMjU/pa7/uDsRv35A+TMkH7pxoKg78y1LREjdw5+WDfyhuijaAAWrkKtd7/aDQj4IqZppTwV+4WH03oA/jQ==" workbookSaltValue="hldKhzfJjdDIVUit/wXSCw==" workbookSpinCount="100000" lockStructure="1"/>
  <bookViews>
    <workbookView xWindow="0" yWindow="0" windowWidth="23040" windowHeight="8928" tabRatio="81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9" i="44" l="1"/>
  <c r="O129" i="44"/>
  <c r="N129" i="44"/>
  <c r="M129" i="44"/>
  <c r="P128" i="44"/>
  <c r="P122" i="44"/>
  <c r="P121" i="44" s="1"/>
  <c r="O121" i="44"/>
  <c r="N121" i="44"/>
  <c r="M121" i="44"/>
  <c r="P118" i="44"/>
  <c r="P116" i="44"/>
  <c r="P115" i="44"/>
  <c r="P114" i="44"/>
  <c r="O114" i="44"/>
  <c r="N114" i="44"/>
  <c r="N110" i="44" s="1"/>
  <c r="M114" i="44"/>
  <c r="P113" i="44"/>
  <c r="P112" i="44"/>
  <c r="P111" i="44"/>
  <c r="O110" i="44"/>
  <c r="M110" i="44"/>
  <c r="P109" i="44"/>
  <c r="P108" i="44"/>
  <c r="P107" i="44"/>
  <c r="P105" i="44"/>
  <c r="O105" i="44"/>
  <c r="N105" i="44"/>
  <c r="M105" i="44"/>
  <c r="P104" i="44"/>
  <c r="P103" i="44"/>
  <c r="P102" i="44"/>
  <c r="K129" i="44"/>
  <c r="J129" i="44"/>
  <c r="I129" i="44"/>
  <c r="H129" i="44"/>
  <c r="G129" i="44"/>
  <c r="F129" i="44"/>
  <c r="K128" i="44"/>
  <c r="I128" i="44"/>
  <c r="K122" i="44"/>
  <c r="I122" i="44"/>
  <c r="I121" i="44" s="1"/>
  <c r="K121" i="44"/>
  <c r="J121" i="44"/>
  <c r="H121" i="44"/>
  <c r="G121" i="44"/>
  <c r="F121" i="44"/>
  <c r="K118" i="44"/>
  <c r="I118" i="44"/>
  <c r="K116" i="44"/>
  <c r="I116" i="44"/>
  <c r="K115" i="44"/>
  <c r="K114" i="44" s="1"/>
  <c r="K110" i="44" s="1"/>
  <c r="I115" i="44"/>
  <c r="I114" i="44" s="1"/>
  <c r="J114" i="44"/>
  <c r="J110" i="44" s="1"/>
  <c r="H114" i="44"/>
  <c r="H110" i="44" s="1"/>
  <c r="G114" i="44"/>
  <c r="G110" i="44" s="1"/>
  <c r="F114" i="44"/>
  <c r="K113" i="44"/>
  <c r="I113" i="44"/>
  <c r="K112" i="44"/>
  <c r="I112" i="44"/>
  <c r="I110" i="44" s="1"/>
  <c r="K111" i="44"/>
  <c r="I111" i="44"/>
  <c r="F110" i="44"/>
  <c r="K109" i="44"/>
  <c r="I109" i="44"/>
  <c r="K108" i="44"/>
  <c r="I108" i="44"/>
  <c r="K107" i="44"/>
  <c r="K105" i="44" s="1"/>
  <c r="I107" i="44"/>
  <c r="I105" i="44" s="1"/>
  <c r="J105" i="44"/>
  <c r="H105" i="44"/>
  <c r="G105" i="44"/>
  <c r="F105" i="44"/>
  <c r="K104" i="44"/>
  <c r="I104" i="44"/>
  <c r="K103" i="44"/>
  <c r="I103" i="44"/>
  <c r="K102" i="44"/>
  <c r="I102" i="44"/>
  <c r="S33" i="44"/>
  <c r="M33" i="44"/>
  <c r="P110" i="44" l="1"/>
  <c r="R32" i="44"/>
  <c r="S55" i="44"/>
  <c r="S35" i="44"/>
  <c r="S50" i="44"/>
  <c r="S46" i="44"/>
  <c r="S34" i="44"/>
  <c r="S36"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53" i="44" l="1"/>
  <c r="S32" i="44"/>
  <c r="HH2" i="54"/>
  <c r="HD2" i="54"/>
  <c r="IP2" i="54"/>
  <c r="R1" i="44"/>
  <c r="BT2" i="54"/>
  <c r="S2" i="54"/>
  <c r="R2" i="54"/>
  <c r="Q2" i="54"/>
  <c r="P2" i="54"/>
  <c r="O2" i="54"/>
  <c r="N2" i="54"/>
  <c r="M2" i="54"/>
  <c r="L2" i="54"/>
  <c r="K2" i="54"/>
  <c r="J2" i="54"/>
  <c r="I2" i="54"/>
  <c r="H2" i="54"/>
  <c r="G2" i="54"/>
  <c r="F2" i="54"/>
  <c r="E2" i="54"/>
  <c r="D2" i="54"/>
  <c r="C2" i="54"/>
  <c r="B2" i="54"/>
  <c r="HB2" i="54" l="1"/>
  <c r="Q1" i="44"/>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R4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S40" i="44"/>
  <c r="AQ2" i="54" s="1"/>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2" i="44"/>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<sst xmlns="http://schemas.openxmlformats.org/spreadsheetml/2006/main" count="6768" uniqueCount="3136">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</sst>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19"/>
      <c r="B2" s="119"/>
      <c r="C2" s="119"/>
      <c r="D2" s="119"/>
      <c r="E2" s="119"/>
      <c r="F2" s="119"/>
      <c r="G2" s="119"/>
      <c r="H2" s="119"/>
      <c r="I2" s="119"/>
      <c r="J2" s="119"/>
      <c r="K2" s="119"/>
      <c r="L2" s="119"/>
      <c r="M2" s="119"/>
      <c r="N2" s="119"/>
      <c r="O2" s="119"/>
      <c r="P2" s="119"/>
    </row>
    <row r="3" spans="1:22" ht="14.4" customHeight="1" x14ac:dyDescent="0.45">
      <c r="A3" s="226" t="s">
        <v>117</v>
      </c>
      <c r="B3" s="226"/>
      <c r="C3" s="226"/>
      <c r="D3" s="226"/>
      <c r="E3" s="226"/>
      <c r="F3" s="226"/>
      <c r="G3" s="226"/>
      <c r="H3" s="226"/>
      <c r="I3" s="226"/>
      <c r="J3" s="226"/>
      <c r="K3" s="226"/>
      <c r="L3" s="226"/>
      <c r="M3" s="226"/>
      <c r="N3" s="226"/>
      <c r="O3" s="226"/>
      <c r="P3" s="226"/>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7" t="s">
        <v>3056</v>
      </c>
      <c r="S5" s="19" t="s">
        <v>3048</v>
      </c>
      <c r="T5" s="8" t="s">
        <v>2548</v>
      </c>
      <c r="U5" s="8" t="s">
        <v>207</v>
      </c>
      <c r="V5" s="8" t="s">
        <v>208</v>
      </c>
    </row>
    <row r="6" spans="1:22" ht="13.95" customHeight="1" x14ac:dyDescent="0.45">
      <c r="K6" s="9" t="s">
        <v>119</v>
      </c>
      <c r="L6" s="47"/>
      <c r="M6" s="46"/>
      <c r="N6" s="90"/>
      <c r="O6" s="92"/>
      <c r="P6" s="91"/>
      <c r="Q6" s="19"/>
      <c r="R6" s="157" t="s">
        <v>3057</v>
      </c>
      <c r="S6" s="19" t="s">
        <v>3049</v>
      </c>
      <c r="T6" s="8" t="s">
        <v>2549</v>
      </c>
      <c r="U6" s="18">
        <v>0.1</v>
      </c>
      <c r="V6" s="18">
        <v>0.08</v>
      </c>
    </row>
    <row r="7" spans="1:22" ht="13.95" customHeight="1" x14ac:dyDescent="0.45">
      <c r="K7" s="9" t="s">
        <v>116</v>
      </c>
      <c r="L7" s="48"/>
      <c r="M7" s="64"/>
      <c r="N7" s="86"/>
      <c r="O7" s="87"/>
      <c r="P7" s="88"/>
      <c r="Q7" s="19"/>
      <c r="R7" s="157" t="s">
        <v>3058</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234" t="s">
        <v>87</v>
      </c>
      <c r="B10" s="234"/>
      <c r="C10" s="89"/>
      <c r="D10" s="96"/>
      <c r="E10" s="96"/>
      <c r="F10" s="96"/>
      <c r="G10" s="96"/>
      <c r="H10" s="96"/>
      <c r="I10" s="96"/>
      <c r="J10" s="96"/>
      <c r="K10" s="96"/>
      <c r="L10" s="96"/>
      <c r="M10" s="96"/>
      <c r="N10" s="96"/>
      <c r="O10" s="96"/>
      <c r="P10" s="97"/>
      <c r="Q10" s="12"/>
      <c r="R10" s="12"/>
      <c r="S10" s="12"/>
    </row>
    <row r="11" spans="1:22" ht="13.95" customHeight="1" x14ac:dyDescent="0.45">
      <c r="A11" s="234" t="s">
        <v>2649</v>
      </c>
      <c r="B11" s="234"/>
      <c r="C11" s="89"/>
      <c r="D11" s="96"/>
      <c r="E11" s="96"/>
      <c r="F11" s="96"/>
      <c r="G11" s="96"/>
      <c r="H11" s="96"/>
      <c r="I11" s="97"/>
      <c r="J11" s="230" t="s">
        <v>2652</v>
      </c>
      <c r="K11" s="230"/>
      <c r="L11" s="94"/>
      <c r="M11" s="230" t="s">
        <v>2653</v>
      </c>
      <c r="N11" s="230"/>
      <c r="O11" s="93"/>
      <c r="P11" s="101"/>
      <c r="Q11" s="12"/>
      <c r="R11" s="12"/>
      <c r="S11" s="12"/>
    </row>
    <row r="12" spans="1:22" ht="13.95" customHeight="1" x14ac:dyDescent="0.45">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1"/>
      <c r="K14" s="17" t="s">
        <v>161</v>
      </c>
      <c r="L14" s="100"/>
      <c r="M14" s="103"/>
      <c r="N14" s="121" t="s">
        <v>162</v>
      </c>
      <c r="O14" s="121"/>
      <c r="P14" s="121"/>
      <c r="Q14" s="14"/>
      <c r="R14" s="16" t="s">
        <v>122</v>
      </c>
      <c r="S14" s="14"/>
    </row>
    <row r="15" spans="1:22" ht="6" customHeight="1" x14ac:dyDescent="0.45">
      <c r="Q15" s="12"/>
      <c r="R15" s="12"/>
      <c r="S15" s="12"/>
    </row>
    <row r="16" spans="1:22" ht="13.95" customHeight="1" x14ac:dyDescent="0.45">
      <c r="A16" s="181" t="s">
        <v>88</v>
      </c>
      <c r="B16" s="182"/>
      <c r="C16" s="183"/>
      <c r="D16" s="98"/>
      <c r="E16" s="99"/>
      <c r="P16" s="17" t="s">
        <v>152</v>
      </c>
      <c r="Q16" s="20"/>
      <c r="R16" s="12"/>
      <c r="S16" s="12"/>
    </row>
    <row r="17" spans="1:20" ht="13.95" customHeight="1" x14ac:dyDescent="0.45">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5" customHeight="1" x14ac:dyDescent="0.45">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5" customHeight="1" x14ac:dyDescent="0.45">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5" customHeight="1" x14ac:dyDescent="0.45">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5" customHeight="1" x14ac:dyDescent="0.45">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5" customHeight="1" x14ac:dyDescent="0.45">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5" customHeight="1" x14ac:dyDescent="0.45">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5" customHeight="1" x14ac:dyDescent="0.45">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5" customHeight="1" x14ac:dyDescent="0.45">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5" customHeight="1" x14ac:dyDescent="0.45">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5" customHeight="1" x14ac:dyDescent="0.45">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5" customHeight="1" x14ac:dyDescent="0.45">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5" customHeight="1" x14ac:dyDescent="0.45">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5" customHeight="1" x14ac:dyDescent="0.45">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5" customHeight="1" x14ac:dyDescent="0.45">
      <c r="A31" s="135"/>
      <c r="B31" s="121"/>
      <c r="C31" s="121"/>
      <c r="D31" s="121"/>
      <c r="E31" s="121"/>
      <c r="F31" s="121"/>
      <c r="G31" s="121"/>
      <c r="H31" s="121"/>
      <c r="I31" s="121"/>
      <c r="J31" s="121"/>
      <c r="K31" s="121"/>
      <c r="L31" s="114"/>
      <c r="M31" s="141"/>
      <c r="N31" s="121"/>
      <c r="O31" s="121"/>
      <c r="P31" s="123"/>
      <c r="Q31" s="12"/>
      <c r="R31" s="81"/>
      <c r="S31" s="83"/>
    </row>
    <row r="32" spans="1:20" ht="13.95" customHeight="1" x14ac:dyDescent="0.45">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5" customHeight="1" x14ac:dyDescent="0.45">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IF(OR(L36="*"),IF($D$16=$T$5,ROUNDDOWN(L33*U7,0),L33),IF($D$16=$T$5,ROUNDDOWN((L33-L36)*U7,0)+ROUNDDOWN(L36*V7,0),L33))</f>
        <v>0</v>
      </c>
    </row>
    <row r="34" spans="1:20" ht="13.95" customHeight="1" x14ac:dyDescent="0.45">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IF(L34="*","*",IF($D$16=$T$5,ROUNDDOWN(L34*$U$7,0),L34))</f>
        <v>0</v>
      </c>
      <c r="T34" s="8" t="s">
        <v>95</v>
      </c>
    </row>
    <row r="35" spans="1:20" ht="13.95" customHeight="1" x14ac:dyDescent="0.45">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IF(L35="*","*",IF($D$16=$T$5,ROUNDDOWN(L35*$U$7,0),L35))</f>
        <v>0</v>
      </c>
      <c r="T35" s="8" t="s">
        <v>97</v>
      </c>
    </row>
    <row r="36" spans="1:20" ht="13.95" customHeight="1" x14ac:dyDescent="0.45">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IF(L36="*","*",IF($D$16=$T$5,ROUNDDOWN(L36*$V$7,0),L36))</f>
        <v>0</v>
      </c>
      <c r="T36" s="8" t="s">
        <v>311</v>
      </c>
    </row>
    <row r="37" spans="1:20" ht="13.95" customHeight="1" x14ac:dyDescent="0.45">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5" customHeight="1" x14ac:dyDescent="0.45">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5" customHeight="1" x14ac:dyDescent="0.45">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5" customHeight="1" x14ac:dyDescent="0.45">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 t="shared" ref="S40:S44" si="4">IF($D$16=$T$5,L40,L40)</f>
        <v>0</v>
      </c>
      <c r="T40" s="8" t="s">
        <v>313</v>
      </c>
    </row>
    <row r="41" spans="1:20" ht="13.95" customHeight="1" x14ac:dyDescent="0.45">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si="4"/>
        <v>0</v>
      </c>
      <c r="T41" s="8" t="s">
        <v>3</v>
      </c>
    </row>
    <row r="42" spans="1:20" ht="13.95" customHeight="1" x14ac:dyDescent="0.45">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5" customHeight="1" x14ac:dyDescent="0.45">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5" customHeight="1" x14ac:dyDescent="0.45">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5" customHeight="1" x14ac:dyDescent="0.45">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5" customHeight="1" x14ac:dyDescent="0.45">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IF(L46="*","*",IF($D$16=$T$5,ROUNDDOWN(L46*$U$7,0),L46))</f>
        <v>0</v>
      </c>
      <c r="T46" s="8" t="s">
        <v>7</v>
      </c>
    </row>
    <row r="47" spans="1:20" ht="13.95" customHeight="1" x14ac:dyDescent="0.45">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5" customHeight="1" x14ac:dyDescent="0.45">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f t="shared" si="3"/>
        <v>0</v>
      </c>
      <c r="S48" s="83"/>
    </row>
    <row r="49" spans="1:20" ht="13.95" customHeight="1" x14ac:dyDescent="0.45">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5" customHeight="1" x14ac:dyDescent="0.45">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IF(L50="*","*",IF($D$16=$T$5,ROUNDDOWN(L50*$U$7,0),L50))</f>
        <v>0</v>
      </c>
      <c r="T50" s="8" t="s">
        <v>9</v>
      </c>
    </row>
    <row r="51" spans="1:20" ht="13.95" customHeight="1" x14ac:dyDescent="0.45">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5" customHeight="1" x14ac:dyDescent="0.45">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f t="shared" si="3"/>
        <v>0</v>
      </c>
      <c r="S52" s="83"/>
    </row>
    <row r="53" spans="1:20" ht="13.95" customHeight="1" x14ac:dyDescent="0.45">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0,L36))*$U$7,0))+((L37-L38)+(L47-L48)+(L51-L52)+(L53-L54)+L56+IF(L57="-",0,L57)+(ROUNDDOWN(IF(OR(L36="*",L36="＊"),0,L36)*$V$7,0)))-L32),L53)</f>
        <v>0</v>
      </c>
      <c r="T53" s="8" t="s">
        <v>107</v>
      </c>
    </row>
    <row r="54" spans="1:20" ht="13.95" customHeight="1" x14ac:dyDescent="0.45">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5" customHeight="1" x14ac:dyDescent="0.45">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IF(L55="*","*",IF($D$16=$T$5,ROUNDDOWN(L55*$U$7,0),L55))</f>
        <v>0</v>
      </c>
      <c r="T55" s="8" t="s">
        <v>10</v>
      </c>
    </row>
    <row r="56" spans="1:20" ht="13.95" customHeight="1" x14ac:dyDescent="0.45">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5" customHeight="1" x14ac:dyDescent="0.45">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5" customHeight="1" x14ac:dyDescent="0.45">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5" customHeight="1" x14ac:dyDescent="0.45">
      <c r="A59" s="135"/>
      <c r="B59" s="121"/>
      <c r="C59" s="121"/>
      <c r="D59" s="121"/>
      <c r="E59" s="121"/>
      <c r="F59" s="121"/>
      <c r="G59" s="121"/>
      <c r="H59" s="121"/>
      <c r="I59" s="121"/>
      <c r="J59" s="121"/>
      <c r="K59" s="121"/>
      <c r="L59" s="114"/>
      <c r="M59" s="141"/>
      <c r="N59" s="121"/>
      <c r="O59" s="121"/>
      <c r="P59" s="123"/>
      <c r="Q59" s="12"/>
      <c r="R59" s="81"/>
      <c r="S59" s="83"/>
    </row>
    <row r="60" spans="1:20" ht="13.95" customHeight="1" x14ac:dyDescent="0.45">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5" customHeight="1" x14ac:dyDescent="0.45">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5" customHeight="1" x14ac:dyDescent="0.45">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5" customHeight="1" x14ac:dyDescent="0.45">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5" customHeight="1" x14ac:dyDescent="0.45">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5" customHeight="1" x14ac:dyDescent="0.45">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5" customHeight="1" x14ac:dyDescent="0.45">
      <c r="A66" s="135"/>
      <c r="B66" s="121"/>
      <c r="C66" s="121"/>
      <c r="D66" s="121"/>
      <c r="E66" s="121"/>
      <c r="F66" s="121"/>
      <c r="G66" s="121"/>
      <c r="H66" s="121"/>
      <c r="I66" s="121"/>
      <c r="J66" s="121"/>
      <c r="K66" s="121"/>
      <c r="L66" s="114"/>
      <c r="M66" s="141"/>
      <c r="N66" s="121"/>
      <c r="O66" s="121"/>
      <c r="P66" s="123"/>
      <c r="Q66" s="12"/>
      <c r="R66" s="81"/>
      <c r="S66" s="83"/>
    </row>
    <row r="67" spans="1:20" ht="13.95" customHeight="1" x14ac:dyDescent="0.45">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5" customHeight="1" x14ac:dyDescent="0.45">
      <c r="A68" s="135"/>
      <c r="B68" s="121"/>
      <c r="C68" s="121"/>
      <c r="D68" s="121"/>
      <c r="E68" s="121"/>
      <c r="F68" s="121"/>
      <c r="G68" s="121"/>
      <c r="H68" s="121"/>
      <c r="I68" s="121"/>
      <c r="J68" s="121"/>
      <c r="K68" s="121"/>
      <c r="L68" s="114"/>
      <c r="M68" s="141"/>
      <c r="N68" s="121"/>
      <c r="O68" s="121"/>
      <c r="P68" s="123"/>
      <c r="Q68" s="12"/>
      <c r="R68" s="81"/>
      <c r="S68" s="83"/>
    </row>
    <row r="69" spans="1:20" ht="13.95" customHeight="1" x14ac:dyDescent="0.45">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5" customHeight="1" x14ac:dyDescent="0.45">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5" customHeight="1" x14ac:dyDescent="0.45">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5" customHeight="1" x14ac:dyDescent="0.45">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5" customHeight="1" x14ac:dyDescent="0.45">
      <c r="A73" s="135"/>
      <c r="B73" s="121"/>
      <c r="C73" s="128"/>
      <c r="D73" s="121"/>
      <c r="E73" s="121"/>
      <c r="F73" s="121"/>
      <c r="G73" s="121"/>
      <c r="H73" s="121"/>
      <c r="I73" s="121"/>
      <c r="J73" s="121"/>
      <c r="K73" s="121"/>
      <c r="L73" s="114"/>
      <c r="M73" s="141"/>
      <c r="N73" s="128"/>
      <c r="O73" s="121"/>
      <c r="P73" s="123"/>
      <c r="Q73" s="12"/>
      <c r="R73" s="81"/>
      <c r="S73" s="83"/>
    </row>
    <row r="74" spans="1:20" ht="13.95" customHeight="1" x14ac:dyDescent="0.45">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5" customHeight="1" x14ac:dyDescent="0.45">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5" customHeight="1" x14ac:dyDescent="0.45">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5" customHeight="1" x14ac:dyDescent="0.45">
      <c r="A77" s="139" t="s">
        <v>2920</v>
      </c>
      <c r="B77" s="122"/>
      <c r="C77" s="122"/>
      <c r="D77" s="122"/>
      <c r="E77" s="122"/>
      <c r="F77" s="122"/>
      <c r="G77" s="122"/>
      <c r="H77" s="122"/>
      <c r="I77" s="122"/>
      <c r="J77" s="122"/>
      <c r="K77" s="134"/>
      <c r="L77" s="134"/>
      <c r="M77" s="134"/>
      <c r="N77" s="122"/>
      <c r="O77" s="122"/>
      <c r="P77" s="122"/>
      <c r="Q77" s="15"/>
      <c r="R77" s="81"/>
      <c r="S77" s="81"/>
    </row>
    <row r="78" spans="1:20" ht="13.95" customHeight="1" x14ac:dyDescent="0.45">
      <c r="A78" s="139" t="s">
        <v>2921</v>
      </c>
      <c r="B78" s="122"/>
      <c r="C78" s="122"/>
      <c r="D78" s="122"/>
      <c r="E78" s="122"/>
      <c r="F78" s="122"/>
      <c r="G78" s="122"/>
      <c r="H78" s="122"/>
      <c r="I78" s="122"/>
      <c r="J78" s="122"/>
      <c r="K78" s="134"/>
      <c r="L78" s="134"/>
      <c r="M78" s="134"/>
      <c r="N78" s="122"/>
      <c r="O78" s="122"/>
      <c r="P78" s="122"/>
      <c r="Q78" s="15"/>
      <c r="R78" s="81"/>
      <c r="S78" s="81"/>
    </row>
    <row r="79" spans="1:20" ht="13.95" customHeight="1" x14ac:dyDescent="0.45">
      <c r="A79" s="139" t="s">
        <v>2922</v>
      </c>
      <c r="B79" s="122"/>
      <c r="C79" s="122"/>
      <c r="D79" s="122"/>
      <c r="E79" s="122"/>
      <c r="F79" s="122"/>
      <c r="G79" s="122"/>
      <c r="H79" s="122"/>
      <c r="I79" s="122"/>
      <c r="J79" s="122"/>
      <c r="K79" s="134"/>
      <c r="L79" s="134"/>
      <c r="M79" s="134"/>
      <c r="N79" s="122"/>
      <c r="O79" s="122"/>
      <c r="P79" s="122"/>
      <c r="Q79" s="15"/>
      <c r="R79" s="81"/>
      <c r="S79" s="81"/>
    </row>
    <row r="80" spans="1:20" ht="13.95" customHeight="1" x14ac:dyDescent="0.45">
      <c r="A80" s="139" t="s">
        <v>2923</v>
      </c>
      <c r="B80" s="122"/>
      <c r="C80" s="122"/>
      <c r="D80" s="122"/>
      <c r="E80" s="122"/>
      <c r="F80" s="122"/>
      <c r="G80" s="122"/>
      <c r="H80" s="122"/>
      <c r="I80" s="122"/>
      <c r="J80" s="122"/>
      <c r="K80" s="134"/>
      <c r="L80" s="134"/>
      <c r="M80" s="134"/>
      <c r="N80" s="122"/>
      <c r="O80" s="122"/>
      <c r="P80" s="122"/>
      <c r="Q80" s="15"/>
      <c r="R80" s="81"/>
      <c r="S80" s="81"/>
    </row>
    <row r="81" spans="1:19" ht="13.95" customHeight="1" x14ac:dyDescent="0.45">
      <c r="A81" s="139" t="s">
        <v>3050</v>
      </c>
      <c r="B81" s="121"/>
      <c r="C81" s="121"/>
      <c r="D81" s="121"/>
      <c r="E81" s="121"/>
      <c r="F81" s="121"/>
      <c r="G81" s="121"/>
      <c r="H81" s="121"/>
      <c r="I81" s="121"/>
      <c r="J81" s="121"/>
      <c r="K81" s="121"/>
      <c r="L81" s="121"/>
      <c r="M81" s="121"/>
      <c r="N81" s="121"/>
      <c r="O81" s="121"/>
      <c r="P81" s="121"/>
      <c r="Q81" s="12"/>
      <c r="R81" s="20"/>
      <c r="S81" s="20"/>
    </row>
    <row r="83" spans="1:19" ht="14.4" customHeight="1" x14ac:dyDescent="0.45">
      <c r="A83" s="226" t="s">
        <v>3010</v>
      </c>
      <c r="B83" s="226"/>
      <c r="C83" s="226"/>
      <c r="D83" s="226"/>
      <c r="E83" s="226"/>
      <c r="F83" s="226"/>
      <c r="G83" s="226"/>
      <c r="H83" s="226"/>
      <c r="I83" s="226"/>
      <c r="J83" s="226"/>
      <c r="K83" s="226"/>
      <c r="L83" s="226"/>
      <c r="M83" s="226"/>
      <c r="N83" s="226"/>
      <c r="O83" s="226"/>
      <c r="P83" s="226"/>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175" t="str">
        <f>IF(N5="","",N5)</f>
        <v/>
      </c>
      <c r="O85" s="176"/>
      <c r="P85" s="177"/>
      <c r="Q85" s="17"/>
      <c r="R85" s="17"/>
      <c r="S85" s="19"/>
    </row>
    <row r="86" spans="1:19" ht="13.95" customHeight="1" x14ac:dyDescent="0.45">
      <c r="K86" s="9" t="s">
        <v>119</v>
      </c>
      <c r="L86" s="26"/>
      <c r="M86" s="46"/>
      <c r="N86" s="238" t="str">
        <f>IF(N6="","",N6)</f>
        <v/>
      </c>
      <c r="O86" s="239"/>
      <c r="P86" s="240"/>
      <c r="Q86" s="17"/>
      <c r="R86" s="17"/>
      <c r="S86" s="19"/>
    </row>
    <row r="87" spans="1:19" ht="13.95" customHeight="1" x14ac:dyDescent="0.45">
      <c r="K87" s="9" t="s">
        <v>116</v>
      </c>
      <c r="L87" s="26"/>
      <c r="M87" s="120" t="str">
        <f>IF(M7="","",M7)</f>
        <v/>
      </c>
      <c r="N87" s="175" t="str">
        <f>IF(N7="","",N7)</f>
        <v/>
      </c>
      <c r="O87" s="176"/>
      <c r="P87" s="177"/>
      <c r="Q87" s="17"/>
      <c r="R87" s="17"/>
      <c r="S87" s="19"/>
    </row>
    <row r="88" spans="1:19" ht="13.95" customHeight="1" x14ac:dyDescent="0.45">
      <c r="K88" s="42" t="s">
        <v>118</v>
      </c>
      <c r="L88" s="43"/>
      <c r="M88" s="120" t="str">
        <f>IF(M8="","",M8)</f>
        <v/>
      </c>
      <c r="N88" s="175" t="str">
        <f>IF(N8="","",N8)</f>
        <v/>
      </c>
      <c r="O88" s="176"/>
      <c r="P88" s="177"/>
      <c r="Q88" s="17"/>
      <c r="R88" s="17"/>
      <c r="S88" s="19"/>
    </row>
    <row r="89" spans="1:19" ht="6" customHeight="1" x14ac:dyDescent="0.45">
      <c r="R89" s="12"/>
    </row>
    <row r="90" spans="1:19" ht="13.95" customHeight="1" x14ac:dyDescent="0.45">
      <c r="A90" s="76" t="s">
        <v>87</v>
      </c>
      <c r="B90" s="77"/>
      <c r="C90" s="200" t="str">
        <f>IF(C10="","",C10)</f>
        <v/>
      </c>
      <c r="D90" s="201"/>
      <c r="E90" s="201"/>
      <c r="F90" s="201"/>
      <c r="G90" s="201"/>
      <c r="H90" s="201"/>
      <c r="I90" s="201"/>
      <c r="J90" s="201"/>
      <c r="K90" s="201"/>
      <c r="L90" s="201"/>
      <c r="M90" s="201"/>
      <c r="N90" s="201"/>
      <c r="O90" s="201"/>
      <c r="P90" s="202"/>
      <c r="Q90" s="30"/>
      <c r="R90" s="12"/>
    </row>
    <row r="91" spans="1:19" ht="13.95" customHeight="1" x14ac:dyDescent="0.45">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5" customHeight="1" x14ac:dyDescent="0.45">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row>
    <row r="95" spans="1:19" ht="6" customHeight="1" x14ac:dyDescent="0.45"/>
    <row r="96" spans="1:19" ht="13.95" customHeight="1" x14ac:dyDescent="0.45">
      <c r="A96" s="181" t="s">
        <v>3055</v>
      </c>
      <c r="B96" s="182"/>
      <c r="C96" s="182"/>
      <c r="D96" s="182"/>
      <c r="E96" s="183"/>
      <c r="F96" s="161"/>
      <c r="G96" s="156"/>
      <c r="P96" s="17" t="s">
        <v>152</v>
      </c>
      <c r="Q96" s="28"/>
      <c r="S96" s="12"/>
    </row>
    <row r="97" spans="1:16" ht="13.95" customHeight="1" thickBot="1" x14ac:dyDescent="0.5">
      <c r="A97" s="194" t="s">
        <v>157</v>
      </c>
      <c r="B97" s="195"/>
      <c r="C97" s="195"/>
      <c r="D97" s="195"/>
      <c r="E97" s="196"/>
      <c r="F97" s="184" t="s">
        <v>2936</v>
      </c>
      <c r="G97" s="185"/>
      <c r="H97" s="185"/>
      <c r="I97" s="185"/>
      <c r="J97" s="185"/>
      <c r="K97" s="186"/>
      <c r="L97" s="235" t="s">
        <v>2935</v>
      </c>
      <c r="M97" s="227" t="s">
        <v>2937</v>
      </c>
      <c r="N97" s="228"/>
      <c r="O97" s="228"/>
      <c r="P97" s="229"/>
    </row>
    <row r="98" spans="1:16" ht="13.95" customHeight="1" x14ac:dyDescent="0.45">
      <c r="A98" s="197"/>
      <c r="B98" s="170"/>
      <c r="C98" s="170"/>
      <c r="D98" s="170"/>
      <c r="E98" s="170"/>
      <c r="F98" s="187" t="s">
        <v>2705</v>
      </c>
      <c r="G98" s="243"/>
      <c r="H98" s="243"/>
      <c r="I98" s="188"/>
      <c r="J98" s="187" t="s">
        <v>2934</v>
      </c>
      <c r="K98" s="188"/>
      <c r="L98" s="236"/>
      <c r="M98" s="187" t="s">
        <v>2706</v>
      </c>
      <c r="N98" s="243"/>
      <c r="O98" s="243"/>
      <c r="P98" s="190" t="s">
        <v>2708</v>
      </c>
    </row>
    <row r="99" spans="1:16" ht="13.95" customHeight="1" x14ac:dyDescent="0.45">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5" customHeight="1" x14ac:dyDescent="0.45">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5" customHeight="1" x14ac:dyDescent="0.45">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5">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5">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5">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5">
      <c r="A105" s="85" t="s">
        <v>128</v>
      </c>
      <c r="B105" s="209" t="s">
        <v>59</v>
      </c>
      <c r="C105" s="213"/>
      <c r="D105" s="213"/>
      <c r="E105" s="213"/>
      <c r="F105" s="152">
        <f>SUBTOTAL(9,$F$106:$F$109)</f>
        <v>0</v>
      </c>
      <c r="G105" s="150">
        <f>SUBTOTAL(9,$G$106:$G$109)</f>
        <v>0</v>
      </c>
      <c r="H105" s="150">
        <f>SUBTOTAL(9,$H$106:$H$109)</f>
        <v>0</v>
      </c>
      <c r="I105" s="159">
        <f>SUBTOTAL(9,$I$106:$I$109)</f>
        <v>0</v>
      </c>
      <c r="J105" s="152">
        <f>SUBTOTAL(9,$J$106:$J$109)</f>
        <v>0</v>
      </c>
      <c r="K105" s="151">
        <f>SUBTOTAL(9,$K$106:$K$109)</f>
        <v>0</v>
      </c>
      <c r="L105" s="236"/>
      <c r="M105" s="152">
        <f>SUBTOTAL(9,$M$106:$M$109)</f>
        <v>0</v>
      </c>
      <c r="N105" s="150">
        <f>SUBTOTAL(9,$N$106:$N$109)</f>
        <v>0</v>
      </c>
      <c r="O105" s="150">
        <f>SUBTOTAL(9,$O$106:$O$109)</f>
        <v>0</v>
      </c>
      <c r="P105" s="151">
        <f>SUBTOTAL(9,$P$106:$P$109)</f>
        <v>0</v>
      </c>
    </row>
    <row r="106" spans="1:16" ht="21" customHeight="1" x14ac:dyDescent="0.45">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5">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5">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5">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5">
      <c r="A110" s="85" t="s">
        <v>129</v>
      </c>
      <c r="B110" s="209" t="s">
        <v>75</v>
      </c>
      <c r="C110" s="213"/>
      <c r="D110" s="213"/>
      <c r="E110" s="213"/>
      <c r="F110" s="152">
        <f t="shared" ref="F110:K110" si="7">SUBTOTAL(9,F111,F112,F113,F114,F119,F120,F121,F125,F126,F127,F128,F129,F133)</f>
        <v>0</v>
      </c>
      <c r="G110" s="150">
        <f t="shared" si="7"/>
        <v>0</v>
      </c>
      <c r="H110" s="150">
        <f t="shared" si="7"/>
        <v>0</v>
      </c>
      <c r="I110" s="159">
        <f t="shared" si="7"/>
        <v>0</v>
      </c>
      <c r="J110" s="152">
        <f t="shared" si="7"/>
        <v>0</v>
      </c>
      <c r="K110" s="151">
        <f t="shared" si="7"/>
        <v>0</v>
      </c>
      <c r="L110" s="236"/>
      <c r="M110" s="152">
        <f>SUBTOTAL(9,M111,M112,M113,M114,M119,M120,M121,M125,M126,M127,M128,M129,M133)</f>
        <v>0</v>
      </c>
      <c r="N110" s="150">
        <f>SUBTOTAL(9,N111,N112,N113,N114,N119,N120,N121,N125,N126,N127,N128,N129,N133)</f>
        <v>0</v>
      </c>
      <c r="O110" s="150">
        <f>SUBTOTAL(9,O111,O112,O113,O114,O119,O120,O121,O125,O126,O127,O128,O129,O133)</f>
        <v>0</v>
      </c>
      <c r="P110" s="151">
        <f>SUBTOTAL(9,P111,P112,P113,P114,P119,P120,P121,P125,P126,P127,P128,P129,P133)</f>
        <v>0</v>
      </c>
    </row>
    <row r="111" spans="1:16" ht="21" customHeight="1" x14ac:dyDescent="0.45">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5">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5">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5">
      <c r="A114" s="85" t="s">
        <v>138</v>
      </c>
      <c r="B114" s="207"/>
      <c r="C114" s="209" t="s">
        <v>72</v>
      </c>
      <c r="D114" s="213"/>
      <c r="E114" s="213"/>
      <c r="F114" s="152">
        <f>SUBTOTAL(9,$F$115:$F$118)</f>
        <v>0</v>
      </c>
      <c r="G114" s="150">
        <f>SUBTOTAL(9,$G$115:$G$118)</f>
        <v>0</v>
      </c>
      <c r="H114" s="150">
        <f>SUBTOTAL(9,$H$115:$H$118)</f>
        <v>0</v>
      </c>
      <c r="I114" s="159">
        <f>SUBTOTAL(9,$I$115:$I$118)</f>
        <v>0</v>
      </c>
      <c r="J114" s="152">
        <f>SUBTOTAL(9,$J$115:$J$118)</f>
        <v>0</v>
      </c>
      <c r="K114" s="151">
        <f>SUBTOTAL(9,$K$115:$K$118)</f>
        <v>0</v>
      </c>
      <c r="L114" s="236"/>
      <c r="M114" s="152">
        <f>SUBTOTAL(9,$M$115:$M$118)</f>
        <v>0</v>
      </c>
      <c r="N114" s="150">
        <f>SUBTOTAL(9,$N$115:$N$118)</f>
        <v>0</v>
      </c>
      <c r="O114" s="150">
        <f>SUBTOTAL(9,$O$115:$O$118)</f>
        <v>0</v>
      </c>
      <c r="P114" s="151">
        <f>SUBTOTAL(9,$P$115:$P$118)</f>
        <v>0</v>
      </c>
    </row>
    <row r="115" spans="1:16" ht="21" customHeight="1" x14ac:dyDescent="0.45">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5">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5">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5">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5">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5">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5">
      <c r="A121" s="85" t="s">
        <v>144</v>
      </c>
      <c r="B121" s="207"/>
      <c r="C121" s="209" t="s">
        <v>76</v>
      </c>
      <c r="D121" s="210"/>
      <c r="E121" s="210"/>
      <c r="F121" s="152">
        <f>SUBTOTAL(9,$F$122:$F$124)</f>
        <v>0</v>
      </c>
      <c r="G121" s="150">
        <f>SUBTOTAL(9,$G$122:$G$124)</f>
        <v>0</v>
      </c>
      <c r="H121" s="150">
        <f>SUBTOTAL(9,$H$122:$H$124)</f>
        <v>0</v>
      </c>
      <c r="I121" s="159">
        <f>SUBTOTAL(9,$I$122:$I$124)</f>
        <v>0</v>
      </c>
      <c r="J121" s="152">
        <f>SUBTOTAL(9,$J$122:$J$124)</f>
        <v>0</v>
      </c>
      <c r="K121" s="151">
        <f>SUBTOTAL(9,$K$122:$K$124)</f>
        <v>0</v>
      </c>
      <c r="L121" s="236"/>
      <c r="M121" s="152">
        <f>SUBTOTAL(9,$M$122:$M$124)</f>
        <v>0</v>
      </c>
      <c r="N121" s="150">
        <f>SUBTOTAL(9,$N$122:$N$124)</f>
        <v>0</v>
      </c>
      <c r="O121" s="150">
        <f>SUBTOTAL(9,$O$122:$O$124)</f>
        <v>0</v>
      </c>
      <c r="P121" s="151">
        <f>SUBTOTAL(9,$P$122:$P$124)</f>
        <v>0</v>
      </c>
    </row>
    <row r="122" spans="1:16" ht="21" customHeight="1" x14ac:dyDescent="0.45">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5">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5">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5">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5">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5">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5">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5">
      <c r="A129" s="85" t="s">
        <v>150</v>
      </c>
      <c r="B129" s="207"/>
      <c r="C129" s="209" t="s">
        <v>2697</v>
      </c>
      <c r="D129" s="204"/>
      <c r="E129" s="204"/>
      <c r="F129" s="152">
        <f>SUBTOTAL(9,$F$130:$F$132)</f>
        <v>0</v>
      </c>
      <c r="G129" s="150">
        <f>SUBTOTAL(9,$G$130:$G$132)</f>
        <v>0</v>
      </c>
      <c r="H129" s="150">
        <f>SUBTOTAL(9,$H$130:$H$132)</f>
        <v>0</v>
      </c>
      <c r="I129" s="159">
        <f>SUBTOTAL(9,$I$130:$I$132)</f>
        <v>0</v>
      </c>
      <c r="J129" s="152">
        <f>SUBTOTAL(9,$J$130:$J$132)</f>
        <v>0</v>
      </c>
      <c r="K129" s="151">
        <f>SUBTOTAL(9,$K$130:$K$132)</f>
        <v>0</v>
      </c>
      <c r="L129" s="236"/>
      <c r="M129" s="152">
        <f>SUBTOTAL(9,$M$130:$M$132)</f>
        <v>0</v>
      </c>
      <c r="N129" s="150">
        <f>SUBTOTAL(9,$N$130:$N$132)</f>
        <v>0</v>
      </c>
      <c r="O129" s="150">
        <f>SUBTOTAL(9,$O$130:$O$132)</f>
        <v>0</v>
      </c>
      <c r="P129" s="151">
        <f>SUBTOTAL(9,$P$130:$P$132)</f>
        <v>0</v>
      </c>
    </row>
    <row r="130" spans="1:16" ht="21" customHeight="1" x14ac:dyDescent="0.45">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5">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5">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5">
      <c r="A133" s="85" t="s">
        <v>151</v>
      </c>
      <c r="B133" s="208"/>
      <c r="C133" s="203" t="s">
        <v>69</v>
      </c>
      <c r="D133" s="204"/>
      <c r="E133" s="204"/>
      <c r="F133" s="153"/>
      <c r="G133" s="154"/>
      <c r="H133" s="154"/>
      <c r="I133" s="160"/>
      <c r="J133" s="153"/>
      <c r="K133" s="155"/>
      <c r="L133" s="237"/>
      <c r="M133" s="153"/>
      <c r="N133" s="154"/>
      <c r="O133" s="154"/>
      <c r="P133" s="155"/>
    </row>
    <row r="134" spans="1:16" ht="13.95" customHeight="1" x14ac:dyDescent="0.45">
      <c r="A134" s="158" t="s">
        <v>3066</v>
      </c>
    </row>
    <row r="135" spans="1:16" ht="13.95" customHeight="1" x14ac:dyDescent="0.45">
      <c r="A135" s="158" t="s">
        <v>3003</v>
      </c>
    </row>
    <row r="136" spans="1:16" ht="13.95" customHeight="1" x14ac:dyDescent="0.45">
      <c r="A136" s="158" t="s">
        <v>3004</v>
      </c>
    </row>
    <row r="137" spans="1:16" ht="13.95" customHeight="1" x14ac:dyDescent="0.45">
      <c r="A137" s="158" t="s">
        <v>3053</v>
      </c>
    </row>
    <row r="138" spans="1:16" ht="13.95" customHeight="1" x14ac:dyDescent="0.45">
      <c r="A138" s="158" t="s">
        <v>3054</v>
      </c>
    </row>
    <row r="139" spans="1:16" ht="13.95" customHeight="1" x14ac:dyDescent="0.45">
      <c r="A139" s="158" t="s">
        <v>2919</v>
      </c>
    </row>
    <row r="140" spans="1:16" ht="13.95" customHeight="1" x14ac:dyDescent="0.45">
      <c r="A140" s="158" t="s">
        <v>3060</v>
      </c>
    </row>
    <row r="141" spans="1:16" ht="13.95" customHeight="1" x14ac:dyDescent="0.45">
      <c r="A141" s="158" t="s">
        <v>2918</v>
      </c>
    </row>
    <row r="142" spans="1:16" ht="13.95" customHeight="1" x14ac:dyDescent="0.45">
      <c r="A142" s="158" t="s">
        <v>2938</v>
      </c>
    </row>
    <row r="143" spans="1:16" ht="13.95" customHeight="1" x14ac:dyDescent="0.45">
      <c r="A143" s="158" t="s">
        <v>3070</v>
      </c>
    </row>
    <row r="144" spans="1:16" ht="13.95" customHeight="1" x14ac:dyDescent="0.45">
      <c r="A144" s="158" t="s">
        <v>3059</v>
      </c>
    </row>
    <row r="145" spans="1:1" ht="13.95" customHeight="1" x14ac:dyDescent="0.45">
      <c r="A145" s="158" t="s">
        <v>3067</v>
      </c>
    </row>
    <row r="146" spans="1:1" ht="15" customHeight="1" x14ac:dyDescent="0.45">
      <c r="A146" s="158" t="s">
        <v>3068</v>
      </c>
    </row>
    <row r="147" spans="1:1" ht="15" customHeight="1" x14ac:dyDescent="0.45">
      <c r="A147" s="158" t="s">
        <v>3061</v>
      </c>
    </row>
    <row r="148" spans="1:1" ht="15" customHeight="1" x14ac:dyDescent="0.45">
      <c r="A148" s="158" t="s">
        <v>3069</v>
      </c>
    </row>
    <row r="149" spans="1:1" ht="15" customHeight="1" x14ac:dyDescent="0.45">
      <c r="A149" s="158" t="s">
        <v>3071</v>
      </c>
    </row>
    <row r="150" spans="1:1" ht="15" customHeight="1" x14ac:dyDescent="0.45">
      <c r="A150" s="158" t="s">
        <v>3065</v>
      </c>
    </row>
  </sheetData>
  <sheetProtection algorithmName="SHA-512" hashValue="HgGKjPkuJ2MviFfd9LV/+8YN+1RTyjJKpVOcisfUgIs2nEvOF9Wi6GCmpxCc/7obMAu1Ru8rK0lCiiwiEY3+AQ==" saltValue="UqacYKQ9UuO7PPpD4e12Tg=="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9">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75">
      <formula1>IF(ISNUMBER($L$75)=TRUE,AND(INT($L$75)=$L$75),OR($L$75="*",$L$75="＊"))</formula1>
    </dataValidation>
    <dataValidation imeMode="halfAlpha" operator="notEqual" showInputMessage="1" showErrorMessage="1" sqref="M23 M20:M21 M25:M26"/>
    <dataValidation imeMode="halfAlpha" showInputMessage="1" showErrorMessage="1" sqref="O8:P8 O7:R7"/>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24 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imeMode="halfAlpha" operator="notEqual" showInputMessage="1" showErrorMessage="1" error="整数を記載ください。" sqref="L37">
      <formula1>AND(INT($L$37)=$L$37)</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経費”を超えないよう記載ください。" sqref="L55">
      <formula1>IF(ISNUMBER($L$55)=TRUE,AND(INT($L$55)=$L$55),OR($L$55="*",$L$55="＊"))</formula1>
    </dataValidation>
    <dataValidation type="custom" imeMode="halfAlpha" operator="notEqual" showInputMessage="1" showErrorMessage="1" error="整数を記載ください。" prompt="”設備関係費”を超えないよう記載ください。" sqref="L50">
      <formula1>IF(ISNUMBER($L$50)=TRUE,AND(INT($L$50)=$L$50),OR($L$50="*",$L$50="＊"))</formula1>
    </dataValidation>
    <dataValidation type="custom" imeMode="halfAlpha" operator="notEqual" showInputMessage="1" showErrorMessage="1" error="整数を記載ください。" prompt="”設備関係費”を超えないよう記載ください。" sqref="L49">
      <formula1>IF(ISNUMBER($L$49)=TRUE,AND(INT($L$49)=$L$49),OR($L$49="*",$L$49="＊"))</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IF(ISNUMBER($F$129)=TRUE,AND(INT($F$129)=$F$129,$F$129&gt;=_xlfn.AGGREGATE(9,3,$F$130:$F$132),$F$129&gt;=0),OR($F$129="*",$F$129="＊"))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IF(ISNUMBER($F$105)=TRUE,AND(INT($F$105)=$F$105,$F$105&gt;=_xlfn.AGGREGATE(9,3,$F$106:$F$109),$F$105&gt;=0),OR($F$105="*",$F$105="＊"))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IF(ISNUMBER($G$105)=TRUE,AND(INT($G$105)=$G$105,$G$105&gt;=_xlfn.AGGREGATE(9,3,$G$106:$G$109),$G$105&gt;=0),OR($G$105="*",$G$105="＊"))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notEqual" showInputMessage="1" showErrorMessage="1" error="自然数を記載ください。" sqref="N104">
      <formula1>IF(ISNUMBER($N$104)=TRUE,AND(INT($N$104)=$N$104,$N$104&gt;=0),OR($N$104="*",$N$104="＊"))</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1" t="s">
        <v>213</v>
      </c>
      <c r="C2" s="262"/>
      <c r="D2" s="50" t="s">
        <v>214</v>
      </c>
      <c r="E2" s="104"/>
    </row>
    <row r="3" spans="2:5" ht="19.5" customHeight="1" x14ac:dyDescent="0.45">
      <c r="B3" s="251" t="s">
        <v>216</v>
      </c>
      <c r="C3" s="251"/>
      <c r="D3" s="51" t="s">
        <v>215</v>
      </c>
      <c r="E3" s="104"/>
    </row>
    <row r="4" spans="2:5" ht="49.5" customHeight="1" x14ac:dyDescent="0.45">
      <c r="B4" s="259" t="s">
        <v>212</v>
      </c>
      <c r="C4" s="260"/>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48" t="s">
        <v>222</v>
      </c>
      <c r="C8" s="249"/>
      <c r="D8" s="6" t="s">
        <v>2686</v>
      </c>
      <c r="E8" s="104"/>
    </row>
    <row r="9" spans="2:5" ht="39.75" customHeight="1" x14ac:dyDescent="0.45">
      <c r="B9" s="259" t="s">
        <v>223</v>
      </c>
      <c r="C9" s="260"/>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59" t="s">
        <v>224</v>
      </c>
      <c r="C13" s="260"/>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1" t="s">
        <v>30</v>
      </c>
      <c r="C16" s="251"/>
      <c r="D16" s="51" t="s">
        <v>217</v>
      </c>
      <c r="E16" s="104"/>
    </row>
    <row r="17" spans="2:5" ht="19.5" customHeight="1" x14ac:dyDescent="0.45">
      <c r="B17" s="256" t="s">
        <v>225</v>
      </c>
      <c r="C17" s="258"/>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6" t="s">
        <v>226</v>
      </c>
      <c r="C22" s="257"/>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6" t="s">
        <v>227</v>
      </c>
      <c r="C29" s="258"/>
      <c r="D29" s="6" t="s">
        <v>221</v>
      </c>
      <c r="E29" s="104"/>
    </row>
    <row r="30" spans="2:5" ht="19.5" customHeight="1" x14ac:dyDescent="0.45">
      <c r="B30" s="2"/>
      <c r="C30" s="21" t="s">
        <v>48</v>
      </c>
      <c r="D30" s="6" t="s">
        <v>80</v>
      </c>
      <c r="E30" s="104"/>
    </row>
    <row r="31" spans="2:5" ht="39.75" customHeight="1" x14ac:dyDescent="0.45">
      <c r="B31" s="259" t="s">
        <v>228</v>
      </c>
      <c r="C31" s="260"/>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48" t="s">
        <v>229</v>
      </c>
      <c r="C34" s="249"/>
      <c r="D34" s="6" t="s">
        <v>82</v>
      </c>
      <c r="E34" s="104"/>
    </row>
    <row r="35" spans="2:5" ht="49.5" customHeight="1" x14ac:dyDescent="0.45">
      <c r="B35" s="259" t="s">
        <v>230</v>
      </c>
      <c r="C35" s="260"/>
      <c r="D35" s="6" t="s">
        <v>21</v>
      </c>
      <c r="E35" s="104"/>
    </row>
    <row r="36" spans="2:5" ht="30" customHeight="1" x14ac:dyDescent="0.45">
      <c r="B36" s="2"/>
      <c r="C36" s="21" t="s">
        <v>39</v>
      </c>
      <c r="D36" s="6" t="s">
        <v>10</v>
      </c>
      <c r="E36" s="104"/>
    </row>
    <row r="37" spans="2:5" ht="49.5" customHeight="1" x14ac:dyDescent="0.45">
      <c r="B37" s="248" t="s">
        <v>231</v>
      </c>
      <c r="C37" s="249"/>
      <c r="D37" s="6" t="s">
        <v>3008</v>
      </c>
      <c r="E37" s="104"/>
    </row>
    <row r="38" spans="2:5" ht="39.75" customHeight="1" x14ac:dyDescent="0.45">
      <c r="B38" s="248" t="s">
        <v>232</v>
      </c>
      <c r="C38" s="249"/>
      <c r="D38" s="6" t="s">
        <v>79</v>
      </c>
      <c r="E38" s="104"/>
    </row>
    <row r="39" spans="2:5" ht="19.5" customHeight="1" x14ac:dyDescent="0.45">
      <c r="B39" s="252" t="s">
        <v>209</v>
      </c>
      <c r="C39" s="252"/>
      <c r="D39" s="7" t="s">
        <v>209</v>
      </c>
      <c r="E39" s="104"/>
    </row>
    <row r="40" spans="2:5" ht="39.75" customHeight="1" x14ac:dyDescent="0.45">
      <c r="B40" s="250" t="s">
        <v>32</v>
      </c>
      <c r="C40" s="251"/>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1" t="s">
        <v>36</v>
      </c>
      <c r="C44" s="251"/>
      <c r="D44" s="7" t="s">
        <v>83</v>
      </c>
      <c r="E44" s="104"/>
    </row>
    <row r="45" spans="2:5" ht="19.5" customHeight="1" x14ac:dyDescent="0.45">
      <c r="B45" s="248" t="s">
        <v>233</v>
      </c>
      <c r="C45" s="249"/>
      <c r="D45" s="6" t="s">
        <v>85</v>
      </c>
      <c r="E45" s="104"/>
    </row>
    <row r="46" spans="2:5" ht="19.5" customHeight="1" x14ac:dyDescent="0.45">
      <c r="B46" s="251" t="s">
        <v>210</v>
      </c>
      <c r="C46" s="251"/>
      <c r="D46" s="7" t="s">
        <v>210</v>
      </c>
      <c r="E46" s="104"/>
    </row>
    <row r="47" spans="2:5" ht="19.5" customHeight="1" x14ac:dyDescent="0.45">
      <c r="B47" s="250" t="s">
        <v>37</v>
      </c>
      <c r="C47" s="251"/>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53" t="s">
        <v>38</v>
      </c>
      <c r="C50" s="254"/>
      <c r="D50" s="10" t="s">
        <v>234</v>
      </c>
      <c r="E50" s="104"/>
    </row>
    <row r="51" spans="1:5" ht="30" customHeight="1" x14ac:dyDescent="0.45">
      <c r="A51" s="4"/>
      <c r="B51" s="253" t="s">
        <v>211</v>
      </c>
      <c r="C51" s="255"/>
      <c r="D51" s="6" t="s">
        <v>3009</v>
      </c>
      <c r="E51" s="104"/>
    </row>
    <row r="52" spans="1:5" ht="30" customHeight="1" collapsed="1" x14ac:dyDescent="0.45">
      <c r="A52" s="4"/>
      <c r="B52" s="253" t="s">
        <v>113</v>
      </c>
      <c r="C52" s="254"/>
      <c r="D52" s="10" t="s">
        <v>22</v>
      </c>
      <c r="E52" s="104"/>
    </row>
    <row r="53" spans="1:5" ht="30" customHeight="1" collapsed="1" x14ac:dyDescent="0.45">
      <c r="A53" s="4"/>
      <c r="B53" s="253" t="s">
        <v>235</v>
      </c>
      <c r="C53" s="254"/>
      <c r="D53" s="51" t="s">
        <v>235</v>
      </c>
      <c r="E53" s="104"/>
    </row>
    <row r="54" spans="1:5" ht="19.5" customHeight="1" x14ac:dyDescent="0.45">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1" t="s">
        <v>63</v>
      </c>
      <c r="C2" s="263"/>
      <c r="D2" s="262"/>
      <c r="E2" s="11" t="s">
        <v>214</v>
      </c>
      <c r="G2" s="5" t="s">
        <v>258</v>
      </c>
      <c r="H2" s="5" t="s">
        <v>281</v>
      </c>
      <c r="I2" s="5" t="s">
        <v>289</v>
      </c>
      <c r="J2" s="5" t="s">
        <v>322</v>
      </c>
    </row>
    <row r="3" spans="2:10" ht="39.75" customHeight="1" x14ac:dyDescent="0.45">
      <c r="B3" s="251" t="s">
        <v>236</v>
      </c>
      <c r="C3" s="251"/>
      <c r="D3" s="251"/>
      <c r="E3" s="25" t="s">
        <v>3051</v>
      </c>
      <c r="G3" s="24" t="s">
        <v>257</v>
      </c>
    </row>
    <row r="4" spans="2:10" ht="54" customHeight="1" x14ac:dyDescent="0.45">
      <c r="B4" s="253" t="s">
        <v>237</v>
      </c>
      <c r="C4" s="255"/>
      <c r="D4" s="254"/>
      <c r="E4" s="25" t="s">
        <v>3052</v>
      </c>
      <c r="G4" s="5" t="s">
        <v>259</v>
      </c>
    </row>
    <row r="5" spans="2:10" ht="39.75" customHeight="1" x14ac:dyDescent="0.45">
      <c r="B5" s="253" t="s">
        <v>238</v>
      </c>
      <c r="C5" s="255"/>
      <c r="D5" s="254"/>
      <c r="E5" s="25" t="s">
        <v>261</v>
      </c>
      <c r="G5" s="5" t="s">
        <v>260</v>
      </c>
    </row>
    <row r="6" spans="2:10" ht="39.75" customHeight="1" x14ac:dyDescent="0.45">
      <c r="B6" s="256" t="s">
        <v>239</v>
      </c>
      <c r="C6" s="257"/>
      <c r="D6" s="258"/>
      <c r="E6" s="25" t="s">
        <v>282</v>
      </c>
    </row>
    <row r="7" spans="2:10" ht="39.75" customHeight="1" x14ac:dyDescent="0.45">
      <c r="B7" s="3"/>
      <c r="C7" s="253" t="s">
        <v>240</v>
      </c>
      <c r="D7" s="254"/>
      <c r="E7" s="25" t="s">
        <v>266</v>
      </c>
      <c r="G7" s="5" t="s">
        <v>262</v>
      </c>
    </row>
    <row r="8" spans="2:10" ht="39.75" customHeight="1" x14ac:dyDescent="0.45">
      <c r="B8" s="3"/>
      <c r="C8" s="253" t="s">
        <v>62</v>
      </c>
      <c r="D8" s="254"/>
      <c r="E8" s="25" t="s">
        <v>263</v>
      </c>
      <c r="G8" s="5" t="s">
        <v>263</v>
      </c>
    </row>
    <row r="9" spans="2:10" ht="39.75" customHeight="1" x14ac:dyDescent="0.45">
      <c r="B9" s="3"/>
      <c r="C9" s="253" t="s">
        <v>60</v>
      </c>
      <c r="D9" s="254"/>
      <c r="E9" s="25" t="s">
        <v>264</v>
      </c>
      <c r="G9" s="5" t="s">
        <v>264</v>
      </c>
    </row>
    <row r="10" spans="2:10" ht="39.75" customHeight="1" x14ac:dyDescent="0.45">
      <c r="B10" s="2"/>
      <c r="C10" s="253" t="s">
        <v>61</v>
      </c>
      <c r="D10" s="254"/>
      <c r="E10" s="25" t="s">
        <v>265</v>
      </c>
      <c r="G10" s="5" t="s">
        <v>265</v>
      </c>
    </row>
    <row r="11" spans="2:10" ht="39.75" customHeight="1" x14ac:dyDescent="0.45">
      <c r="B11" s="256" t="s">
        <v>241</v>
      </c>
      <c r="C11" s="255"/>
      <c r="D11" s="254"/>
      <c r="E11" s="25" t="s">
        <v>286</v>
      </c>
    </row>
    <row r="12" spans="2:10" ht="39.75" customHeight="1" x14ac:dyDescent="0.45">
      <c r="B12" s="3"/>
      <c r="C12" s="253" t="s">
        <v>242</v>
      </c>
      <c r="D12" s="254"/>
      <c r="E12" s="25" t="s">
        <v>267</v>
      </c>
      <c r="G12" s="5" t="s">
        <v>267</v>
      </c>
    </row>
    <row r="13" spans="2:10" ht="39.75" customHeight="1" x14ac:dyDescent="0.45">
      <c r="B13" s="3"/>
      <c r="C13" s="253" t="s">
        <v>243</v>
      </c>
      <c r="D13" s="254"/>
      <c r="E13" s="25" t="s">
        <v>288</v>
      </c>
      <c r="I13" s="5" t="s">
        <v>287</v>
      </c>
    </row>
    <row r="14" spans="2:10" ht="39.75" customHeight="1" x14ac:dyDescent="0.45">
      <c r="B14" s="3"/>
      <c r="C14" s="253" t="s">
        <v>244</v>
      </c>
      <c r="D14" s="254"/>
      <c r="E14" s="25" t="s">
        <v>268</v>
      </c>
      <c r="G14" s="5" t="s">
        <v>268</v>
      </c>
    </row>
    <row r="15" spans="2:10" ht="39.75" customHeight="1" x14ac:dyDescent="0.45">
      <c r="B15" s="3"/>
      <c r="C15" s="256" t="s">
        <v>72</v>
      </c>
      <c r="D15" s="254"/>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53" t="s">
        <v>66</v>
      </c>
      <c r="D20" s="254"/>
      <c r="E20" s="25" t="s">
        <v>274</v>
      </c>
      <c r="G20" s="5" t="s">
        <v>274</v>
      </c>
    </row>
    <row r="21" spans="2:10" ht="39.75" customHeight="1" x14ac:dyDescent="0.45">
      <c r="B21" s="3"/>
      <c r="C21" s="253" t="s">
        <v>67</v>
      </c>
      <c r="D21" s="254"/>
      <c r="E21" s="25" t="s">
        <v>2696</v>
      </c>
      <c r="G21" s="5" t="s">
        <v>275</v>
      </c>
      <c r="J21" s="5" t="s">
        <v>323</v>
      </c>
    </row>
    <row r="22" spans="2:10" ht="39.75" customHeight="1" x14ac:dyDescent="0.45">
      <c r="B22" s="3"/>
      <c r="C22" s="256" t="s">
        <v>249</v>
      </c>
      <c r="D22" s="254"/>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53" t="s">
        <v>253</v>
      </c>
      <c r="D26" s="254"/>
      <c r="E26" s="25" t="s">
        <v>294</v>
      </c>
      <c r="I26" s="5" t="s">
        <v>292</v>
      </c>
    </row>
    <row r="27" spans="2:10" ht="75" customHeight="1" x14ac:dyDescent="0.45">
      <c r="B27" s="3"/>
      <c r="C27" s="253" t="s">
        <v>68</v>
      </c>
      <c r="D27" s="254"/>
      <c r="E27" s="25" t="s">
        <v>2700</v>
      </c>
      <c r="I27" s="5" t="s">
        <v>293</v>
      </c>
    </row>
    <row r="28" spans="2:10" ht="39.75" customHeight="1" x14ac:dyDescent="0.45">
      <c r="B28" s="3"/>
      <c r="C28" s="253" t="s">
        <v>73</v>
      </c>
      <c r="D28" s="254"/>
      <c r="E28" s="25" t="s">
        <v>278</v>
      </c>
      <c r="G28" s="5" t="s">
        <v>277</v>
      </c>
    </row>
    <row r="29" spans="2:10" ht="39.75" customHeight="1" x14ac:dyDescent="0.45">
      <c r="B29" s="3"/>
      <c r="C29" s="253" t="s">
        <v>254</v>
      </c>
      <c r="D29" s="254"/>
      <c r="E29" s="25" t="s">
        <v>297</v>
      </c>
      <c r="G29" s="24" t="s">
        <v>298</v>
      </c>
      <c r="H29" s="24"/>
    </row>
    <row r="30" spans="2:10" ht="39.75" customHeight="1" x14ac:dyDescent="0.45">
      <c r="B30" s="3"/>
      <c r="C30" s="256" t="s">
        <v>2697</v>
      </c>
      <c r="D30" s="254"/>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ColWidth="8.8984375" defaultRowHeight="18" x14ac:dyDescent="0.45"/>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5">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さいたま市</cp:lastModifiedBy>
  <cp:lastPrinted>2023-07-20T00:54:18Z</cp:lastPrinted>
  <dcterms:created xsi:type="dcterms:W3CDTF">2023-02-03T00:54:25Z</dcterms:created>
  <dcterms:modified xsi:type="dcterms:W3CDTF">2023-09-22T07:14:17Z</dcterms:modified>
</cp:coreProperties>
</file>