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03_届出from事業者\01処遇改善加算\R5実績\様式\"/>
    </mc:Choice>
  </mc:AlternateContent>
  <bookViews>
    <workbookView xWindow="0" yWindow="0" windowWidth="23040" windowHeight="8736"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29" i="15" l="1"/>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comments3.xml><?xml version="1.0" encoding="utf-8"?>
<comments xmlns="http://schemas.openxmlformats.org/spreadsheetml/2006/main">
  <authors>
    <author>さいたま市</author>
  </authors>
  <commentList>
    <comment ref="V16" authorId="0" shapeId="0">
      <text>
        <r>
          <rPr>
            <sz val="9"/>
            <color indexed="81"/>
            <rFont val="MS P ゴシック"/>
            <family val="3"/>
            <charset val="128"/>
          </rPr>
          <t>・(n-1)と(o-1）の合計額が別紙様式3-1の２②賃金改善所要額(ⅰ-ⅱ)
と一致するようにしてください</t>
        </r>
      </text>
    </comment>
    <comment ref="X16" authorId="0" shapeId="0">
      <text>
        <r>
          <rPr>
            <b/>
            <sz val="9"/>
            <color indexed="81"/>
            <rFont val="MS P ゴシック"/>
            <family val="3"/>
            <charset val="128"/>
          </rPr>
          <t>さいたま市:</t>
        </r>
        <r>
          <rPr>
            <sz val="9"/>
            <color indexed="81"/>
            <rFont val="MS P ゴシック"/>
            <family val="3"/>
            <charset val="128"/>
          </rPr>
          <t xml:space="preserve">
</t>
        </r>
      </text>
    </comment>
  </commentList>
</comments>
</file>

<file path=xl/sharedStrings.xml><?xml version="1.0" encoding="utf-8"?>
<sst xmlns="http://schemas.openxmlformats.org/spreadsheetml/2006/main" count="670" uniqueCount="441">
  <si>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</si>
  <si>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</si>
  <si>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</si>
  <si>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</si>
  <si>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</si>
  <si>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</si>
  <si>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</si>
  <si>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</si>
  <si>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</si>
  <si>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</si>
  <si>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</si>
  <si>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</si>
  <si>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</si>
  <si>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</si>
  <si>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</si>
  <si>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</si>
  <si>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</si>
  <si>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</si>
  <si>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</si>
  <si>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</si>
  <si>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</si>
  <si>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</si>
  <si>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</si>
  <si>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</si>
  <si>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</si>
  <si>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</si>
  <si>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</si>
  <si>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</si>
  <si>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</si>
  <si>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</si>
  <si>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</si>
  <si>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</si>
  <si>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</si>
  <si>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</si>
  <si>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</si>
  <si>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</si>
  <si>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</si>
  <si>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</si>
  <si>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</si>
  <si>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</si>
  <si>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</si>
  <si>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</si>
  <si>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</si>
  <si>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</si>
  <si>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</si>
  <si>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</si>
  <si>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</si>
  <si>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</si>
  <si>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</si>
  <si>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</si>
  <si>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</si>
  <si>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</si>
  <si>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</si>
  <si>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</si>
  <si>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</si>
  <si>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</si>
  <si>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</si>
  <si>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</si>
  <si>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</si>
  <si>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</si>
  <si>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</si>
  <si>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</si>
  <si>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</si>
  <si>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</si>
  <si>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</si>
  <si>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</si>
  <si>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</si>
  <si>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</si>
  <si>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</si>
  <si>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</si>
  <si>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</si>
  <si>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</si>
  <si>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</si>
  <si>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</si>
  <si>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</si>
  <si>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</si>
  <si>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</si>
  <si>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</si>
  <si>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</si>
  <si>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</si>
  <si>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</si>
  <si>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</si>
  <si>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</si>
  <si>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</si>
  <si>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</si>
  <si>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</si>
  <si>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</si>
  <si>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</si>
  <si>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</si>
  <si>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</si>
  <si>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</si>
  <si>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</si>
  <si>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</si>
  <si>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</si>
  <si>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</si>
  <si>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</si>
  <si>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</si>
  <si>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</si>
  <si>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</si>
  <si>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</si>
  <si>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</si>
  <si>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</si>
  <si>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</si>
  <si>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</si>
  <si>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</si>
  <si>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</si>
  <si>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</si>
  <si>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</si>
  <si>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</si>
  <si>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</si>
  <si>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</si>
  <si>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</si>
  <si>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</si>
  <si>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</si>
  <si>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</si>
  <si>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</si>
  <si>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</si>
  <si>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</si>
  <si>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</si>
  <si>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</si>
  <si>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</si>
  <si>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</si>
  <si>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</si>
  <si>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</si>
  <si>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</si>
  <si>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</si>
  <si>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</si>
  <si>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</si>
  <si>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</si>
  <si>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</si>
  <si>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</si>
  <si>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</si>
  <si>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</si>
  <si>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</si>
  <si>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</si>
  <si>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</si>
  <si>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</si>
  <si>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</si>
  <si>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</si>
  <si>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</si>
  <si>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</si>
  <si>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</si>
  <si>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</si>
  <si>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</si>
  <si>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</si>
  <si>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</si>
  <si>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</si>
  <si>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</si>
  <si>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</si>
  <si>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</si>
  <si>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</si>
  <si>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</si>
  <si>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</si>
  <si>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</si>
  <si>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</si>
  <si>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</si>
  <si>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</si>
  <si>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</si>
  <si>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</si>
  <si>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</si>
  <si>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</si>
  <si>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</si>
  <si>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</si>
  <si>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</si>
  <si>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</si>
  <si>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</si>
  <si>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</si>
  <si>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</si>
  <si>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</si>
  <si>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</si>
  <si>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</si>
  <si>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</si>
  <si>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</si>
  <si>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</si>
  <si>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</si>
  <si>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</si>
  <si>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</si>
  <si>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</si>
  <si>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</si>
  <si>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</si>
  <si>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</si>
  <si>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</si>
  <si>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</si>
  <si>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</si>
  <si>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</si>
  <si>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</si>
  <si>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</si>
  <si>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</si>
  <si>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</si>
  <si>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</si>
  <si>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</si>
  <si>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</si>
  <si>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</si>
  <si>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</si>
  <si>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</si>
  <si>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</si>
  <si>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</si>
  <si>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</si>
  <si>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</si>
  <si>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</si>
  <si>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</si>
  <si>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</si>
  <si>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</si>
  <si>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</si>
  <si>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</si>
  <si>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</si>
  <si>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</si>
  <si>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</si>
  <si>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</si>
  <si>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</si>
  <si>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</si>
  <si>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</si>
  <si>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</si>
  <si>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</si>
  <si>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</si>
  <si>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</si>
  <si>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</si>
  <si>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</si>
  <si>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</si>
  <si>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</si>
  <si>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</si>
  <si>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</si>
  <si>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</si>
  <si>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</si>
  <si>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</si>
  <si>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</si>
  <si>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</si>
  <si>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</si>
  <si>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</si>
  <si>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</si>
  <si>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</si>
  <si>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</si>
  <si>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</si>
  <si>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</si>
  <si>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</si>
  <si>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</si>
  <si>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</si>
  <si>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</si>
  <si>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</si>
  <si>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</si>
  <si>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</si>
  <si>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</si>
  <si>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</si>
  <si>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</si>
  <si>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</si>
  <si>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</si>
  <si>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</si>
  <si>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</si>
  <si>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</si>
  <si>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</si>
  <si>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</si>
  <si>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</si>
  <si>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</si>
  <si>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</si>
  <si>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</si>
  <si>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</si>
  <si>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</si>
  <si>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</si>
  <si>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</si>
  <si>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</si>
  <si>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</si>
  <si>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</si>
  <si>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</si>
  <si>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</si>
  <si>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</si>
  <si>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</si>
  <si>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</si>
  <si>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</si>
  <si>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</si>
  <si>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</si>
  <si>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</si>
  <si>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</si>
  <si>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</si>
  <si>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</si>
  <si>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</si>
  <si>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</si>
  <si>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</si>
  <si>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</si>
  <si>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</si>
  <si>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</si>
  <si>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</si>
  <si>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</si>
  <si>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</si>
  <si>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</si>
  <si>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</si>
  <si>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</si>
  <si>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</si>
  <si>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</si>
  <si>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</si>
  <si>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</si>
  <si>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</si>
  <si>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</si>
  <si>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</si>
  <si>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</si>
  <si>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</si>
  <si>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</si>
  <si>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</si>
  <si>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</si>
  <si>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</si>
  <si>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</si>
  <si>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</si>
  <si>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</si>
  <si>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</si>
  <si>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</si>
  <si>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</si>
  <si>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</si>
  <si>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</si>
  <si>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</si>
  <si>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</si>
  <si>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</si>
  <si>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</si>
  <si>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</si>
  <si>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</si>
  <si>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</si>
  <si>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</si>
  <si>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</si>
  <si>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</si>
  <si>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</si>
  <si>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</si>
  <si>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</si>
  <si>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</si>
  <si>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</si>
  <si>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</si>
  <si>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</si>
  <si>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</si>
  <si>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</si>
  <si>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</si>
  <si>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</si>
  <si>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</si>
  <si>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</si>
  <si>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</si>
  <si>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</si>
  <si>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</si>
  <si>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</si>
  <si>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</si>
  <si>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</si>
  <si>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</si>
  <si>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</si>
  <si>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</si>
  <si>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</si>
  <si>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</si>
  <si>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</si>
  <si>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</si>
  <si>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</si>
  <si>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</si>
  <si>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</si>
  <si>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</si>
  <si>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</si>
  <si>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</si>
  <si>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</si>
  <si>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</si>
  <si>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</si>
  <si>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</si>
  <si>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</si>
  <si>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</si>
  <si>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</si>
  <si>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</si>
  <si>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</si>
  <si>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</si>
  <si>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</si>
  <si>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</si>
  <si>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</si>
  <si>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</si>
  <si>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</si>
  <si>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</si>
  <si>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</si>
  <si>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</si>
  <si>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</si>
  <si>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</si>
  <si>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</si>
  <si>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</si>
  <si>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</si>
  <si>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</si>
  <si>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</si>
  <si>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</si>
  <si>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</si>
  <si>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</si>
  <si>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</si>
  <si>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</si>
  <si>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</si>
  <si>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</si>
  <si>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</si>
  <si>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</si>
  <si>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</si>
  <si>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</si>
  <si>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</si>
  <si>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</si>
  <si>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</si>
  <si>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</si>
  <si>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</si>
  <si>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</si>
  <si>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</si>
  <si>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</si>
  <si>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</si>
  <si>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</si>
  <si>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</si>
  <si>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</si>
  <si>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</si>
  <si>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</si>
  <si>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</si>
  <si>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</si>
  <si>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</si>
  <si>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</si>
  <si>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</si>
  <si>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</si>
  <si>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</si>
  <si>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</si>
  <si>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</si>
  <si>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</si>
  <si>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</si>
  <si>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</si>
  <si>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</si>
  <si>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</si>
  <si>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</si>
  <si>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</si>
  <si>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</si>
  <si>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</si>
  <si>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</si>
  <si>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</si>
  <si>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</si>
  <si>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</si>
  <si>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</si>
  <si>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</si>
  <si>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</si>
  <si>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</si>
  <si>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</si>
  <si>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</si>
  <si>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</si>
  <si>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</si>
  <si>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</si>
  <si>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</si>
  <si>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</si>
  <si>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</si>
  <si>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</si>
  <si>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</si>
  <si>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</si>
  <si>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</si>
  <si>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</si>
  <si>
    <t>賃金改善所要額
=(n-1)+(o-1)
(ベースアップ等加算）</t>
    <rPh sb="0" eb="2">
      <t>チンギン</t>
    </rPh>
    <rPh sb="2" eb="4">
      <t>カイゼン</t>
    </rPh>
    <rPh sb="4" eb="6">
      <t>ショヨウ</t>
    </rPh>
    <rPh sb="6" eb="7">
      <t>ガク</t>
    </rPh>
    <rPh sb="28" eb="29">
      <t>トウ</t>
    </rPh>
    <rPh sb="29" eb="31">
      <t>カサン</t>
    </rPh>
    <phoneticPr fontId="2"/>
  </si>
  <si>
    <t>！この欄が☓の場合、ベースアップ等加算の賃金改善所要額と別紙様式3-3の(n-1)と(o-1)の合計が一致していません</t>
    <rPh sb="3" eb="4">
      <t>ラン</t>
    </rPh>
    <rPh sb="7" eb="9">
      <t>バアイ</t>
    </rPh>
    <rPh sb="16" eb="17">
      <t>トウ</t>
    </rPh>
    <rPh sb="17" eb="19">
      <t>カサン</t>
    </rPh>
    <rPh sb="20" eb="22">
      <t>チンギン</t>
    </rPh>
    <rPh sb="22" eb="24">
      <t>カイゼン</t>
    </rPh>
    <rPh sb="24" eb="26">
      <t>ショヨウ</t>
    </rPh>
    <rPh sb="26" eb="27">
      <t>ガク</t>
    </rPh>
    <rPh sb="28" eb="30">
      <t>ベッシ</t>
    </rPh>
    <rPh sb="30" eb="32">
      <t>ヨウシキ</t>
    </rPh>
    <rPh sb="48" eb="50">
      <t>ゴウケイ</t>
    </rPh>
    <rPh sb="51" eb="53">
      <t>イッチ</t>
    </rPh>
    <phoneticPr fontId="2"/>
  </si>
  <si>
    <r>
      <t xml:space="preserve">・本表に記載する事業所は、計画書の別紙様式２－４に記載した事業所と一致しなければならない。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t>
    </r>
    <r>
      <rPr>
        <sz val="9"/>
        <color rgb="FFFF0000"/>
        <rFont val="ＭＳ Ｐ明朝"/>
        <family val="1"/>
        <charset val="128"/>
      </rPr>
      <t>・(n-1)には、「賃金改善実施期間にベースアップ等加算のみにより賃金改善を行った介護職員の賃金の総額」と、「前年度（賃金改善
　実施期間に相当する期間）の介護職員の賃金の総額」</t>
    </r>
    <r>
      <rPr>
        <u/>
        <sz val="9"/>
        <color rgb="FFFF0000"/>
        <rFont val="ＭＳ Ｐ明朝"/>
        <family val="1"/>
        <charset val="128"/>
      </rPr>
      <t>（計画書【基準額３】参照）とを比較し、その差額を記入すること。</t>
    </r>
    <r>
      <rPr>
        <sz val="9"/>
        <color rgb="FFFF0000"/>
        <rFont val="ＭＳ Ｐ明朝"/>
        <family val="1"/>
        <charset val="128"/>
      </rPr>
      <t xml:space="preserve">
　（(o-1)のその他の職員についても同様。）</t>
    </r>
    <r>
      <rPr>
        <sz val="9"/>
        <color theme="1"/>
        <rFont val="ＭＳ Ｐ明朝"/>
        <family val="1"/>
        <charset val="128"/>
      </rPr>
      <t xml:space="preserve">
・(n-2)及び(o-2)には、別紙様式2-1の２（５）ハに記載した具体的な賃金改善の取組に基づく、ベースアップ等（基本給又は毎月決まって支払われる手当の引上げ）による賃金改善の見込額を記載すること。</t>
    </r>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</si>
</sst>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8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sz val="5"/>
      <name val="ＭＳ Ｐ明朝"/>
      <family val="1"/>
      <charset val="128"/>
    </font>
    <font>
      <b/>
      <sz val="9"/>
      <color indexed="81"/>
      <name val="MS P ゴシック"/>
      <family val="3"/>
      <charset val="128"/>
    </font>
    <font>
      <sz val="9"/>
      <color rgb="FFFF0000"/>
      <name val="ＭＳ Ｐ明朝"/>
      <family val="1"/>
      <charset val="128"/>
    </font>
    <font>
      <u/>
      <sz val="9"/>
      <color rgb="FFFF0000"/>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13">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xf numFmtId="0" fontId="77" fillId="0" borderId="35" xfId="0" applyFont="1" applyFill="1" applyBorder="1" applyAlignment="1">
      <alignment horizontal="center" vertical="center" wrapText="1"/>
    </xf>
    <xf numFmtId="0" fontId="27" fillId="11" borderId="26" xfId="0" applyFont="1" applyFill="1" applyBorder="1">
      <alignment vertical="center"/>
    </xf>
    <xf numFmtId="0" fontId="20" fillId="0" borderId="27" xfId="0" applyFont="1" applyFill="1" applyBorder="1">
      <alignment vertical="center"/>
    </xf>
    <xf numFmtId="0" fontId="20" fillId="0" borderId="55" xfId="0" applyFont="1" applyFill="1" applyBorder="1">
      <alignment vertical="center"/>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07036" y="384626"/>
          <a:ext cx="4391040" cy="15382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4700" y="18468975"/>
              <a:ext cx="171450" cy="20510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4700" y="21621750"/>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4700" y="20135850"/>
              <a:ext cx="171450" cy="495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A25" sqref="A25:E25"/>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6.4">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 customHeight="1">
      <c r="A8" s="20" t="s">
        <v>103</v>
      </c>
      <c r="B8" s="59" t="s">
        <v>130</v>
      </c>
      <c r="C8" s="64" t="s">
        <v>30</v>
      </c>
      <c r="D8" s="62" t="s">
        <v>129</v>
      </c>
      <c r="E8" s="21" t="s">
        <v>99</v>
      </c>
    </row>
    <row r="9" spans="1:5" ht="53.4" customHeight="1">
      <c r="A9" s="20" t="s">
        <v>346</v>
      </c>
      <c r="B9" s="59" t="s">
        <v>130</v>
      </c>
      <c r="C9" s="421" t="s">
        <v>30</v>
      </c>
      <c r="D9" s="422" t="s">
        <v>355</v>
      </c>
      <c r="E9" s="21" t="s">
        <v>99</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8" t="s">
        <v>100</v>
      </c>
      <c r="B17" s="518"/>
      <c r="C17" s="518"/>
      <c r="D17" s="518"/>
    </row>
    <row r="18" spans="1:5" ht="16.2">
      <c r="A18" s="222" t="s">
        <v>167</v>
      </c>
      <c r="B18" s="25"/>
    </row>
    <row r="19" spans="1:5" s="28" customFormat="1" ht="16.2">
      <c r="A19" s="26" t="s">
        <v>131</v>
      </c>
      <c r="B19" s="27"/>
      <c r="C19" s="26"/>
      <c r="D19" s="26"/>
    </row>
    <row r="20" spans="1:5" s="28" customFormat="1" ht="16.2">
      <c r="A20" s="26" t="s">
        <v>101</v>
      </c>
      <c r="B20" s="27"/>
      <c r="C20" s="26"/>
      <c r="D20" s="26"/>
    </row>
    <row r="21" spans="1:5" s="28" customFormat="1" ht="16.2">
      <c r="A21" s="26" t="s">
        <v>126</v>
      </c>
      <c r="B21" s="27"/>
      <c r="C21" s="26"/>
      <c r="D21" s="26"/>
    </row>
    <row r="22" spans="1:5">
      <c r="A22" s="24"/>
      <c r="B22" s="25"/>
      <c r="D22" s="25"/>
    </row>
    <row r="23" spans="1:5" s="213" customFormat="1" ht="16.2">
      <c r="A23" s="520" t="s">
        <v>164</v>
      </c>
      <c r="B23" s="520"/>
      <c r="C23" s="520"/>
      <c r="D23" s="520"/>
    </row>
    <row r="24" spans="1:5" s="213" customFormat="1" ht="16.2">
      <c r="A24" s="519" t="s">
        <v>165</v>
      </c>
      <c r="B24" s="519"/>
      <c r="C24" s="519"/>
      <c r="D24" s="519"/>
      <c r="E24" s="519"/>
    </row>
    <row r="25" spans="1:5" s="213" customFormat="1" ht="35.25" customHeight="1">
      <c r="A25" s="519" t="s">
        <v>375</v>
      </c>
      <c r="B25" s="521"/>
      <c r="C25" s="521"/>
      <c r="D25" s="521"/>
      <c r="E25" s="521"/>
    </row>
    <row r="26" spans="1:5" ht="14.4"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434</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423</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423</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424</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425</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426</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427</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428</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429</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430</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431</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432</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433</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2">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402</v>
      </c>
      <c r="N33" s="537"/>
      <c r="O33" s="537"/>
      <c r="P33" s="537"/>
      <c r="Q33" s="537"/>
      <c r="R33" s="537" t="s">
        <v>402</v>
      </c>
      <c r="S33" s="537"/>
      <c r="T33" s="537"/>
      <c r="U33" s="537"/>
      <c r="V33" s="537"/>
      <c r="W33" s="495" t="s">
        <v>403</v>
      </c>
      <c r="X33" s="391" t="s">
        <v>404</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402</v>
      </c>
      <c r="N34" s="528"/>
      <c r="O34" s="528"/>
      <c r="P34" s="528"/>
      <c r="Q34" s="528"/>
      <c r="R34" s="528" t="s">
        <v>402</v>
      </c>
      <c r="S34" s="528"/>
      <c r="T34" s="528"/>
      <c r="U34" s="528"/>
      <c r="V34" s="528"/>
      <c r="W34" s="494" t="s">
        <v>405</v>
      </c>
      <c r="X34" s="80" t="s">
        <v>406</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407</v>
      </c>
      <c r="N35" s="497"/>
      <c r="O35" s="497"/>
      <c r="P35" s="497"/>
      <c r="Q35" s="498"/>
      <c r="R35" s="496" t="s">
        <v>407</v>
      </c>
      <c r="S35" s="497"/>
      <c r="T35" s="497"/>
      <c r="U35" s="497"/>
      <c r="V35" s="498"/>
      <c r="W35" s="494" t="s">
        <v>408</v>
      </c>
      <c r="X35" s="80" t="s">
        <v>409</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410</v>
      </c>
      <c r="N36" s="497"/>
      <c r="O36" s="497"/>
      <c r="P36" s="497"/>
      <c r="Q36" s="498"/>
      <c r="R36" s="496" t="s">
        <v>411</v>
      </c>
      <c r="S36" s="497"/>
      <c r="T36" s="497"/>
      <c r="U36" s="497"/>
      <c r="V36" s="498"/>
      <c r="W36" s="494" t="s">
        <v>410</v>
      </c>
      <c r="X36" s="80" t="s">
        <v>412</v>
      </c>
      <c r="Y36" s="392" t="s">
        <v>413</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414</v>
      </c>
      <c r="N37" s="497"/>
      <c r="O37" s="497"/>
      <c r="P37" s="497"/>
      <c r="Q37" s="498"/>
      <c r="R37" s="496" t="s">
        <v>414</v>
      </c>
      <c r="S37" s="497"/>
      <c r="T37" s="497"/>
      <c r="U37" s="497"/>
      <c r="V37" s="498"/>
      <c r="W37" s="494" t="s">
        <v>415</v>
      </c>
      <c r="X37" s="80" t="s">
        <v>416</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414</v>
      </c>
      <c r="N38" s="528"/>
      <c r="O38" s="528"/>
      <c r="P38" s="528"/>
      <c r="Q38" s="528"/>
      <c r="R38" s="529" t="s">
        <v>414</v>
      </c>
      <c r="S38" s="530"/>
      <c r="T38" s="530"/>
      <c r="U38" s="530"/>
      <c r="V38" s="531"/>
      <c r="W38" s="494" t="s">
        <v>415</v>
      </c>
      <c r="X38" s="80" t="s">
        <v>416</v>
      </c>
      <c r="Y38" s="392" t="s">
        <v>417</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3"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20" zoomScaleNormal="120" zoomScaleSheetLayoutView="120" workbookViewId="0">
      <selection activeCell="AJ67" sqref="AJ67"/>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9" style="30" customWidth="1"/>
    <col min="40" max="40" width="9.2187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4</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51"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51"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51" ht="18" customHeight="1" thickBot="1">
      <c r="A19" s="96"/>
      <c r="B19" s="416" t="s">
        <v>418</v>
      </c>
      <c r="C19" s="455" t="s">
        <v>309</v>
      </c>
      <c r="D19" s="97"/>
      <c r="E19" s="98"/>
      <c r="F19" s="98"/>
      <c r="G19" s="98"/>
      <c r="H19" s="98"/>
      <c r="I19" s="98"/>
      <c r="J19" s="98"/>
      <c r="K19" s="98"/>
      <c r="L19" s="417" t="s">
        <v>418</v>
      </c>
      <c r="M19" s="297" t="s">
        <v>392</v>
      </c>
      <c r="N19" s="99"/>
      <c r="O19" s="100"/>
      <c r="P19" s="101"/>
      <c r="Q19" s="101"/>
      <c r="R19" s="101"/>
      <c r="S19" s="101"/>
      <c r="T19" s="101"/>
      <c r="U19" s="101"/>
      <c r="V19" s="101"/>
      <c r="W19" s="418" t="s">
        <v>418</v>
      </c>
      <c r="X19" s="454" t="s">
        <v>310</v>
      </c>
      <c r="Y19" s="298"/>
      <c r="Z19" s="298"/>
      <c r="AA19" s="299"/>
      <c r="AB19" s="298"/>
      <c r="AC19" s="298"/>
      <c r="AD19" s="298"/>
      <c r="AE19" s="298"/>
      <c r="AF19" s="298"/>
      <c r="AG19" s="298"/>
      <c r="AH19" s="298"/>
      <c r="AI19" s="298"/>
      <c r="AJ19" s="298"/>
      <c r="AK19" s="300"/>
      <c r="AL19" s="296"/>
      <c r="AU19" s="35"/>
    </row>
    <row r="20" spans="1:51"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51"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51"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51"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51"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51"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51"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51"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51" ht="13.8" thickBot="1">
      <c r="A28" s="280" t="s">
        <v>29</v>
      </c>
      <c r="B28" s="777" t="s">
        <v>306</v>
      </c>
      <c r="C28" s="777"/>
      <c r="D28" s="778">
        <f>IF(V4=0,"",V4)</f>
        <v>4</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51" ht="22.5" customHeight="1" thickBo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c r="AK29" s="39" t="s">
        <v>104</v>
      </c>
      <c r="AL29" s="36" t="str">
        <f>IF(AD29="","",(IF(AD29=M61+M64,"○","☓")))</f>
        <v>○</v>
      </c>
      <c r="AM29" s="909" t="s">
        <v>438</v>
      </c>
      <c r="AN29" s="910" t="s">
        <v>439</v>
      </c>
      <c r="AO29" s="911"/>
      <c r="AP29" s="911"/>
      <c r="AQ29" s="911"/>
      <c r="AR29" s="911"/>
      <c r="AS29" s="911"/>
      <c r="AT29" s="911"/>
      <c r="AU29" s="911"/>
      <c r="AV29" s="911"/>
      <c r="AW29" s="911"/>
      <c r="AX29" s="911"/>
      <c r="AY29" s="912"/>
    </row>
    <row r="30" spans="1:51"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51"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51"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4">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435</v>
      </c>
      <c r="I111" s="709"/>
      <c r="J111" s="161" t="s">
        <v>3</v>
      </c>
      <c r="K111" s="708" t="s">
        <v>435</v>
      </c>
      <c r="L111" s="709"/>
      <c r="M111" s="161" t="s">
        <v>6</v>
      </c>
      <c r="N111" s="162"/>
      <c r="O111" s="162"/>
      <c r="P111" s="162"/>
      <c r="Q111" s="163"/>
      <c r="R111" s="698" t="s">
        <v>26</v>
      </c>
      <c r="S111" s="698"/>
      <c r="T111" s="698"/>
      <c r="U111" s="698"/>
      <c r="V111" s="698"/>
      <c r="W111" s="713" t="s">
        <v>436</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437</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4" priority="14">
      <formula>$W$19="×"</formula>
    </cfRule>
  </conditionalFormatting>
  <conditionalFormatting sqref="B19:K19">
    <cfRule type="expression" dxfId="13" priority="12">
      <formula>$B$19="×"</formula>
    </cfRule>
    <cfRule type="expression" dxfId="12" priority="16">
      <formula>$B$18="×"</formula>
    </cfRule>
  </conditionalFormatting>
  <conditionalFormatting sqref="L19:V19 A50:Y50 AF50:AM50 A51:AM57">
    <cfRule type="expression" dxfId="11" priority="15">
      <formula>$L$19="×"</formula>
    </cfRule>
  </conditionalFormatting>
  <conditionalFormatting sqref="A72:AK100">
    <cfRule type="expression" dxfId="10" priority="13">
      <formula>AND($B$19="×",$L$19="×")</formula>
    </cfRule>
  </conditionalFormatting>
  <conditionalFormatting sqref="A41:AM47 A49:AM49 A48:B48 AK48:AM48">
    <cfRule type="expression" dxfId="9" priority="10">
      <formula>$L$19="×"</formula>
    </cfRule>
  </conditionalFormatting>
  <conditionalFormatting sqref="A60:AK66 A68:AK70 A67:M67 O67:W67 Y67:AK67">
    <cfRule type="expression" dxfId="8" priority="9">
      <formula>$W$19="×"</formula>
    </cfRule>
  </conditionalFormatting>
  <conditionalFormatting sqref="P27:V35">
    <cfRule type="expression" dxfId="7" priority="8">
      <formula>$B$19="×"</formula>
    </cfRule>
  </conditionalFormatting>
  <conditionalFormatting sqref="W27:AC34 AC35">
    <cfRule type="expression" dxfId="6" priority="7">
      <formula>$L$19="×"</formula>
    </cfRule>
  </conditionalFormatting>
  <conditionalFormatting sqref="AD27:AJ35">
    <cfRule type="expression" dxfId="5" priority="6">
      <formula>$W$19="×"</formula>
    </cfRule>
  </conditionalFormatting>
  <conditionalFormatting sqref="A100 AG100:AK100">
    <cfRule type="expression" dxfId="4" priority="5">
      <formula>AND($B$18="×",$L$18="×")</formula>
    </cfRule>
  </conditionalFormatting>
  <conditionalFormatting sqref="W35:AB35">
    <cfRule type="expression" dxfId="3" priority="3">
      <formula>$L$19="×"</formula>
    </cfRule>
  </conditionalFormatting>
  <conditionalFormatting sqref="AL29:AM29">
    <cfRule type="expression" dxfId="1" priority="2">
      <formula>$L$19="×"</formula>
    </cfRule>
  </conditionalFormatting>
  <conditionalFormatting sqref="AK29">
    <cfRule type="expression" dxfId="0"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8"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V1" zoomScale="80" zoomScaleNormal="120" zoomScaleSheetLayoutView="80" workbookViewId="0">
      <selection activeCell="AH11" sqref="AH11"/>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59"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419</v>
      </c>
      <c r="S19" s="500">
        <v>2736000</v>
      </c>
      <c r="T19" s="459"/>
      <c r="U19" s="459"/>
      <c r="V19" s="459"/>
      <c r="W19" s="450" t="s">
        <v>421</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420</v>
      </c>
      <c r="S20" s="501">
        <v>3086880</v>
      </c>
      <c r="T20" s="459"/>
      <c r="U20" s="459"/>
      <c r="V20" s="459"/>
      <c r="W20" s="450" t="s">
        <v>422</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419</v>
      </c>
      <c r="S21" s="501">
        <v>16148160</v>
      </c>
      <c r="T21" s="459"/>
      <c r="U21" s="459"/>
      <c r="V21" s="459"/>
      <c r="W21" s="450" t="s">
        <v>421</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419</v>
      </c>
      <c r="S22" s="501">
        <v>3864576</v>
      </c>
      <c r="T22" s="459"/>
      <c r="U22" s="459"/>
      <c r="V22" s="459"/>
      <c r="W22" s="450" t="s">
        <v>421</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420</v>
      </c>
      <c r="S23" s="501">
        <v>12995424</v>
      </c>
      <c r="T23" s="459"/>
      <c r="U23" s="459"/>
      <c r="V23" s="459"/>
      <c r="W23" s="450" t="s">
        <v>421</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420</v>
      </c>
      <c r="S24" s="501">
        <v>499824</v>
      </c>
      <c r="T24" s="459"/>
      <c r="U24" s="459"/>
      <c r="V24" s="459"/>
      <c r="W24" s="450" t="s">
        <v>421</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R6" sqref="R6"/>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5" style="39" customWidth="1"/>
    <col min="27" max="27" width="3.6640625" style="39" customWidth="1"/>
    <col min="28" max="28" width="12.33203125" style="39" customWidth="1"/>
    <col min="29" max="16384" width="9" style="39"/>
  </cols>
  <sheetData>
    <row r="1" spans="1:28" ht="13.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440</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三上　詩織莉</dc:creator>
  <cp:lastModifiedBy>さいたま市</cp:lastModifiedBy>
  <cp:lastPrinted>2023-03-17T04:16:28Z</cp:lastPrinted>
  <dcterms:created xsi:type="dcterms:W3CDTF">2023-03-03T03:13:58Z</dcterms:created>
  <dcterms:modified xsi:type="dcterms:W3CDTF">2023-06-21T07:08:31Z</dcterms:modified>
</cp:coreProperties>
</file>