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1\0015250経済局\0015300商工観光部\0015310経済政策課\☆０５年度\260_信用保証制度\03_特定中小企業認定\セーフティネット2号（日野自動車）\ALPS処理水\様式\"/>
    </mc:Choice>
  </mc:AlternateContent>
  <bookViews>
    <workbookView xWindow="0" yWindow="0" windowWidth="20496" windowHeight="7776" firstSheet="3" activeTab="3"/>
  </bookViews>
  <sheets>
    <sheet name="2号認定用" sheetId="3" r:id="rId1"/>
    <sheet name="2号認定用 (データ版)" sheetId="6" r:id="rId2"/>
    <sheet name="2号認定用 (取引先の企業入れたバージョン)" sheetId="7" r:id="rId3"/>
    <sheet name="【記載例】2号認定用 (間接取引用) " sheetId="8" r:id="rId4"/>
    <sheet name="【記載例】2号認定用 (直接取引用)  " sheetId="10" r:id="rId5"/>
    <sheet name="【記載例】2号認定用 (直接及び間接取引混合)   " sheetId="11" r:id="rId6"/>
  </sheets>
  <definedNames>
    <definedName name="_xlnm.Print_Area" localSheetId="3">'【記載例】2号認定用 (間接取引用) '!$A$1:$J$57</definedName>
    <definedName name="_xlnm.Print_Area" localSheetId="5">'【記載例】2号認定用 (直接及び間接取引混合)   '!$A$1:$J$57</definedName>
    <definedName name="_xlnm.Print_Area" localSheetId="4">'【記載例】2号認定用 (直接取引用)  '!$A$1:$J$57</definedName>
    <definedName name="_xlnm.Print_Area" localSheetId="0">'2号認定用'!$A$1:$I$43</definedName>
    <definedName name="_xlnm.Print_Area" localSheetId="1">'2号認定用 (データ版)'!$A$1:$I$43</definedName>
    <definedName name="_xlnm.Print_Area" localSheetId="2">'2号認定用 (取引先の企業入れたバージョン)'!$A$1:$J$57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0" i="11" l="1"/>
  <c r="E44" i="11" s="1"/>
  <c r="E40" i="11"/>
  <c r="G42" i="11" s="1"/>
  <c r="F37" i="11"/>
  <c r="G34" i="11"/>
  <c r="E38" i="11" s="1"/>
  <c r="E34" i="11"/>
  <c r="G36" i="11" s="1"/>
  <c r="G40" i="10"/>
  <c r="E44" i="10" s="1"/>
  <c r="E40" i="10"/>
  <c r="G42" i="10" s="1"/>
  <c r="G34" i="10"/>
  <c r="E34" i="10"/>
  <c r="G36" i="10" s="1"/>
  <c r="E38" i="10" l="1"/>
  <c r="E36" i="11"/>
  <c r="E42" i="11"/>
  <c r="F43" i="11"/>
  <c r="E36" i="10"/>
  <c r="F37" i="10"/>
  <c r="E42" i="10"/>
  <c r="F43" i="10"/>
  <c r="G40" i="8"/>
  <c r="E40" i="8"/>
  <c r="G42" i="8" s="1"/>
  <c r="E36" i="8"/>
  <c r="G34" i="8"/>
  <c r="E34" i="8"/>
  <c r="G36" i="8" s="1"/>
  <c r="E38" i="8" l="1"/>
  <c r="E44" i="8"/>
  <c r="F37" i="8"/>
  <c r="E42" i="8"/>
  <c r="F43" i="8"/>
  <c r="G40" i="7" l="1"/>
  <c r="F43" i="7" s="1"/>
  <c r="E40" i="7"/>
  <c r="G42" i="7" s="1"/>
  <c r="G34" i="7"/>
  <c r="E36" i="7" s="1"/>
  <c r="E34" i="7"/>
  <c r="G36" i="7" s="1"/>
  <c r="F37" i="7" l="1"/>
  <c r="E42" i="7"/>
  <c r="E38" i="7"/>
  <c r="E44" i="7"/>
  <c r="F22" i="6"/>
  <c r="E18" i="6"/>
  <c r="G18" i="6" l="1"/>
  <c r="H22" i="6" s="1"/>
  <c r="H7" i="6"/>
  <c r="G31" i="6"/>
  <c r="E35" i="6" s="1"/>
  <c r="E31" i="6"/>
  <c r="G33" i="6" s="1"/>
  <c r="G25" i="6"/>
  <c r="E29" i="6" s="1"/>
  <c r="E25" i="6"/>
  <c r="G27" i="6" s="1"/>
  <c r="E33" i="6" l="1"/>
  <c r="E27" i="6"/>
  <c r="F28" i="6"/>
  <c r="F34" i="6"/>
  <c r="G31" i="3"/>
  <c r="E31" i="3"/>
  <c r="G33" i="3" s="1"/>
  <c r="G25" i="3"/>
  <c r="E25" i="3"/>
  <c r="G27" i="3" s="1"/>
  <c r="E35" i="3" l="1"/>
  <c r="E29" i="3"/>
  <c r="E27" i="3"/>
  <c r="E33" i="3"/>
  <c r="F28" i="3"/>
  <c r="F34" i="3"/>
</calcChain>
</file>

<file path=xl/sharedStrings.xml><?xml version="1.0" encoding="utf-8"?>
<sst xmlns="http://schemas.openxmlformats.org/spreadsheetml/2006/main" count="328" uniqueCount="78">
  <si>
    <t>単位：円</t>
    <rPh sb="0" eb="2">
      <t>タンイ</t>
    </rPh>
    <rPh sb="3" eb="4">
      <t>エン</t>
    </rPh>
    <phoneticPr fontId="4"/>
  </si>
  <si>
    <t>月の売上高等</t>
    <rPh sb="0" eb="1">
      <t>ツキ</t>
    </rPh>
    <rPh sb="2" eb="4">
      <t>ウリアゲ</t>
    </rPh>
    <rPh sb="4" eb="5">
      <t>タカ</t>
    </rPh>
    <rPh sb="5" eb="6">
      <t>ナド</t>
    </rPh>
    <phoneticPr fontId="4"/>
  </si>
  <si>
    <t>平均売上高</t>
    <rPh sb="0" eb="2">
      <t>ヘイキン</t>
    </rPh>
    <rPh sb="2" eb="4">
      <t>ウリアゲ</t>
    </rPh>
    <rPh sb="4" eb="5">
      <t>ダカ</t>
    </rPh>
    <phoneticPr fontId="4"/>
  </si>
  <si>
    <t>B-A</t>
    <phoneticPr fontId="4"/>
  </si>
  <si>
    <t>×100</t>
    <phoneticPr fontId="4"/>
  </si>
  <si>
    <t>＝</t>
    <phoneticPr fontId="4"/>
  </si>
  <si>
    <t>－</t>
    <phoneticPr fontId="4"/>
  </si>
  <si>
    <t>×１００</t>
    <phoneticPr fontId="4"/>
  </si>
  <si>
    <t>B</t>
    <phoneticPr fontId="4"/>
  </si>
  <si>
    <t>％   ( ５％以上　） …全体の減少率</t>
    <rPh sb="8" eb="10">
      <t>イジョウ</t>
    </rPh>
    <rPh sb="14" eb="16">
      <t>ゼンタイ</t>
    </rPh>
    <rPh sb="17" eb="20">
      <t>ゲンショウリツ</t>
    </rPh>
    <phoneticPr fontId="4"/>
  </si>
  <si>
    <t>％   ( ５％以上　） …主たる業種の減少率</t>
    <rPh sb="8" eb="10">
      <t>イジョウ</t>
    </rPh>
    <rPh sb="14" eb="15">
      <t>シュ</t>
    </rPh>
    <rPh sb="17" eb="18">
      <t>ギョウ</t>
    </rPh>
    <rPh sb="18" eb="19">
      <t>シュ</t>
    </rPh>
    <rPh sb="20" eb="23">
      <t>ゲンショウリツ</t>
    </rPh>
    <phoneticPr fontId="4"/>
  </si>
  <si>
    <t>上記内容について、事実に相違ありません。</t>
    <rPh sb="0" eb="2">
      <t>ジョウキ</t>
    </rPh>
    <rPh sb="2" eb="4">
      <t>ナイヨウ</t>
    </rPh>
    <rPh sb="9" eb="11">
      <t>ジジツ</t>
    </rPh>
    <rPh sb="12" eb="14">
      <t>ソウイ</t>
    </rPh>
    <phoneticPr fontId="4"/>
  </si>
  <si>
    <t>前年同期の売上高</t>
    <phoneticPr fontId="1"/>
  </si>
  <si>
    <t>(C)</t>
    <phoneticPr fontId="1"/>
  </si>
  <si>
    <t>(D)</t>
    <phoneticPr fontId="1"/>
  </si>
  <si>
    <t>(B)上記期間における取引総額</t>
    <rPh sb="13" eb="14">
      <t>ソウ</t>
    </rPh>
    <phoneticPr fontId="1"/>
  </si>
  <si>
    <t>(E₁)</t>
    <phoneticPr fontId="1"/>
  </si>
  <si>
    <t>(E₂)</t>
    <phoneticPr fontId="1"/>
  </si>
  <si>
    <t>(F₁)</t>
    <phoneticPr fontId="1"/>
  </si>
  <si>
    <t>(F₂)</t>
    <phoneticPr fontId="1"/>
  </si>
  <si>
    <t>令和　　年　　月　～　令和　　年　　　月</t>
    <phoneticPr fontId="1"/>
  </si>
  <si>
    <t>≧20％</t>
    <phoneticPr fontId="1"/>
  </si>
  <si>
    <t>Cの期間後2か月間の見込み売上高等</t>
    <phoneticPr fontId="1"/>
  </si>
  <si>
    <t>(F)</t>
    <phoneticPr fontId="1"/>
  </si>
  <si>
    <t>E₁+E₂=</t>
    <phoneticPr fontId="1"/>
  </si>
  <si>
    <t>F₁+F₂=</t>
    <phoneticPr fontId="1"/>
  </si>
  <si>
    <t>２．売上高等について</t>
    <rPh sb="2" eb="4">
      <t>ウリアゲ</t>
    </rPh>
    <rPh sb="4" eb="5">
      <t>タカ</t>
    </rPh>
    <rPh sb="5" eb="6">
      <t>トウ</t>
    </rPh>
    <phoneticPr fontId="4"/>
  </si>
  <si>
    <t>直接取引・間接取引（いずれかに〇）</t>
    <phoneticPr fontId="1"/>
  </si>
  <si>
    <t>〇事業活動の制限を受けた後最近１カ月売上高等及び見込み売上高、前年同期の売上高</t>
    <phoneticPr fontId="1"/>
  </si>
  <si>
    <t>≧10%</t>
    <phoneticPr fontId="1"/>
  </si>
  <si>
    <t>令和　　　年　　　月　　　日</t>
    <rPh sb="0" eb="2">
      <t>レイワ</t>
    </rPh>
    <rPh sb="5" eb="6">
      <t>ネン</t>
    </rPh>
    <rPh sb="9" eb="10">
      <t>ガツ</t>
    </rPh>
    <rPh sb="13" eb="14">
      <t>ヒ</t>
    </rPh>
    <phoneticPr fontId="4"/>
  </si>
  <si>
    <t xml:space="preserve">   　　      住　　所　</t>
    <rPh sb="11" eb="12">
      <t>ジュウ</t>
    </rPh>
    <rPh sb="14" eb="15">
      <t>ショ</t>
    </rPh>
    <phoneticPr fontId="4"/>
  </si>
  <si>
    <t xml:space="preserve">    　　     氏　　名　</t>
    <rPh sb="11" eb="12">
      <t>シ</t>
    </rPh>
    <rPh sb="14" eb="15">
      <t>メイ</t>
    </rPh>
    <phoneticPr fontId="4"/>
  </si>
  <si>
    <t>〇最近１カ月の減少率及び最近１か月を含めた今後３か月間の減少率</t>
    <phoneticPr fontId="1"/>
  </si>
  <si>
    <t>(E)</t>
    <phoneticPr fontId="1"/>
  </si>
  <si>
    <t xml:space="preserve"> セーフティネット保証 第２条第５項第２号認定に関る取引依存度及び売上高等確認書</t>
    <rPh sb="9" eb="11">
      <t>ホショウ</t>
    </rPh>
    <rPh sb="12" eb="13">
      <t>ダイ</t>
    </rPh>
    <rPh sb="14" eb="15">
      <t>ジョウ</t>
    </rPh>
    <rPh sb="15" eb="16">
      <t>ダイ</t>
    </rPh>
    <rPh sb="17" eb="18">
      <t>コウ</t>
    </rPh>
    <rPh sb="18" eb="19">
      <t>ダイ</t>
    </rPh>
    <rPh sb="20" eb="21">
      <t>ゴウ</t>
    </rPh>
    <rPh sb="21" eb="23">
      <t>ニンテイ</t>
    </rPh>
    <rPh sb="24" eb="25">
      <t>カカワ</t>
    </rPh>
    <rPh sb="26" eb="28">
      <t>トリヒキ</t>
    </rPh>
    <rPh sb="28" eb="30">
      <t>イゾン</t>
    </rPh>
    <rPh sb="30" eb="31">
      <t>ド</t>
    </rPh>
    <rPh sb="31" eb="32">
      <t>オヨ</t>
    </rPh>
    <rPh sb="33" eb="36">
      <t>ウリアゲタカ</t>
    </rPh>
    <rPh sb="36" eb="37">
      <t>トウ</t>
    </rPh>
    <rPh sb="37" eb="39">
      <t>カクニン</t>
    </rPh>
    <rPh sb="39" eb="40">
      <t>ショ</t>
    </rPh>
    <phoneticPr fontId="4"/>
  </si>
  <si>
    <t xml:space="preserve">        　　（申請者）</t>
    <rPh sb="11" eb="14">
      <t>シンセイシャ</t>
    </rPh>
    <phoneticPr fontId="4"/>
  </si>
  <si>
    <t>事業活動の制限を受けた後最近１か月間売上高等及びその後２か月の売上高見込み</t>
    <rPh sb="0" eb="4">
      <t>ジギョウカツドウ</t>
    </rPh>
    <rPh sb="5" eb="7">
      <t>セイゲン</t>
    </rPh>
    <rPh sb="8" eb="9">
      <t>ウ</t>
    </rPh>
    <rPh sb="11" eb="12">
      <t>アト</t>
    </rPh>
    <rPh sb="12" eb="14">
      <t>サイキン</t>
    </rPh>
    <rPh sb="16" eb="17">
      <t>ゲツ</t>
    </rPh>
    <rPh sb="17" eb="18">
      <t>カン</t>
    </rPh>
    <rPh sb="18" eb="20">
      <t>ウリアゲ</t>
    </rPh>
    <rPh sb="20" eb="21">
      <t>タカ</t>
    </rPh>
    <rPh sb="21" eb="22">
      <t>トウ</t>
    </rPh>
    <rPh sb="22" eb="23">
      <t>オヨ</t>
    </rPh>
    <rPh sb="26" eb="27">
      <t>ゴ</t>
    </rPh>
    <rPh sb="29" eb="30">
      <t>ゲツ</t>
    </rPh>
    <rPh sb="31" eb="33">
      <t>ウリアゲ</t>
    </rPh>
    <rPh sb="33" eb="34">
      <t>ダカ</t>
    </rPh>
    <rPh sb="34" eb="36">
      <t>ミコ</t>
    </rPh>
    <phoneticPr fontId="4"/>
  </si>
  <si>
    <t xml:space="preserve">   　　        　　    (名称及び代表者の氏名）</t>
    <rPh sb="20" eb="22">
      <t>メイショウ</t>
    </rPh>
    <rPh sb="22" eb="23">
      <t>オヨ</t>
    </rPh>
    <rPh sb="24" eb="27">
      <t>ダイヒョウシャ</t>
    </rPh>
    <rPh sb="28" eb="30">
      <t>シメイ</t>
    </rPh>
    <phoneticPr fontId="4"/>
  </si>
  <si>
    <t>１．指定事業者に対する取引依存度について（取引依存度20％以上が要件）</t>
    <rPh sb="2" eb="4">
      <t>シテイ</t>
    </rPh>
    <rPh sb="4" eb="7">
      <t>ジギョウシャ</t>
    </rPh>
    <rPh sb="8" eb="9">
      <t>タイ</t>
    </rPh>
    <rPh sb="11" eb="13">
      <t>トリヒキ</t>
    </rPh>
    <rPh sb="13" eb="16">
      <t>イゾンド</t>
    </rPh>
    <rPh sb="21" eb="23">
      <t>トリヒキ</t>
    </rPh>
    <rPh sb="23" eb="26">
      <t>イゾンド</t>
    </rPh>
    <rPh sb="29" eb="31">
      <t>イジョウ</t>
    </rPh>
    <rPh sb="32" eb="34">
      <t>ヨウケン</t>
    </rPh>
    <phoneticPr fontId="4"/>
  </si>
  <si>
    <t>(A)上記期間における指定事業者との取引額
（又は指定事業者に関連する取引額）</t>
    <rPh sb="3" eb="5">
      <t>ジョウキ</t>
    </rPh>
    <rPh sb="5" eb="7">
      <t>キカン</t>
    </rPh>
    <rPh sb="11" eb="13">
      <t>シテイ</t>
    </rPh>
    <rPh sb="13" eb="16">
      <t>ジギョウシャ</t>
    </rPh>
    <rPh sb="18" eb="20">
      <t>トリヒキ</t>
    </rPh>
    <rPh sb="20" eb="21">
      <t>ガク</t>
    </rPh>
    <rPh sb="23" eb="24">
      <t>マタ</t>
    </rPh>
    <rPh sb="25" eb="27">
      <t>シテイ</t>
    </rPh>
    <rPh sb="27" eb="30">
      <t>ジギョウシャ</t>
    </rPh>
    <rPh sb="31" eb="33">
      <t>カンレン</t>
    </rPh>
    <rPh sb="35" eb="37">
      <t>トリヒキ</t>
    </rPh>
    <rPh sb="37" eb="38">
      <t>ガク</t>
    </rPh>
    <phoneticPr fontId="1"/>
  </si>
  <si>
    <t>依存率(％)
A/B×100</t>
    <rPh sb="0" eb="2">
      <t>イゾン</t>
    </rPh>
    <rPh sb="2" eb="3">
      <t>リツ</t>
    </rPh>
    <phoneticPr fontId="1"/>
  </si>
  <si>
    <t>最近1か月を含めた
今後3か月間の減少率</t>
    <rPh sb="0" eb="2">
      <t>サイキン</t>
    </rPh>
    <rPh sb="4" eb="5">
      <t>ゲツ</t>
    </rPh>
    <rPh sb="6" eb="7">
      <t>フク</t>
    </rPh>
    <rPh sb="10" eb="12">
      <t>コンゴ</t>
    </rPh>
    <rPh sb="14" eb="15">
      <t>ゲツ</t>
    </rPh>
    <rPh sb="15" eb="16">
      <t>カン</t>
    </rPh>
    <rPh sb="17" eb="20">
      <t>ゲンショウリツ</t>
    </rPh>
    <phoneticPr fontId="1"/>
  </si>
  <si>
    <t>最近１か月の減少率</t>
    <phoneticPr fontId="1"/>
  </si>
  <si>
    <t>Eの期間に対応する
前年の2か月間の売上高等</t>
    <rPh sb="5" eb="7">
      <t>タイオウ</t>
    </rPh>
    <rPh sb="10" eb="12">
      <t>ゼンネン</t>
    </rPh>
    <phoneticPr fontId="1"/>
  </si>
  <si>
    <t xml:space="preserve">  　D-C
　　　　　＝
 　  D</t>
    <phoneticPr fontId="1"/>
  </si>
  <si>
    <t xml:space="preserve"> (D+F)-(C+E)
　　　　　　 ＝
     D+F</t>
    <phoneticPr fontId="1"/>
  </si>
  <si>
    <t>直接取引・間接取引（いずれかに〇）</t>
    <phoneticPr fontId="1"/>
  </si>
  <si>
    <t xml:space="preserve">   　　　　　        　  (名称及び代表者の氏名）</t>
    <rPh sb="20" eb="22">
      <t>メイショウ</t>
    </rPh>
    <rPh sb="22" eb="23">
      <t>オヨ</t>
    </rPh>
    <rPh sb="24" eb="27">
      <t>ダイヒョウシャ</t>
    </rPh>
    <rPh sb="28" eb="30">
      <t>シメイ</t>
    </rPh>
    <phoneticPr fontId="4"/>
  </si>
  <si>
    <t xml:space="preserve">  　D-C
　　　　　×100＝
 　  D</t>
    <phoneticPr fontId="1"/>
  </si>
  <si>
    <t xml:space="preserve"> (D+F)-(C+E)
　　　　　　 ×100＝
     D+F</t>
    <phoneticPr fontId="1"/>
  </si>
  <si>
    <t>備考：間接取引の場合の連鎖関係を記入</t>
    <rPh sb="0" eb="2">
      <t>ビコウ</t>
    </rPh>
    <rPh sb="3" eb="5">
      <t>カンセツ</t>
    </rPh>
    <rPh sb="5" eb="7">
      <t>トリヒキ</t>
    </rPh>
    <rPh sb="8" eb="10">
      <t>バアイ</t>
    </rPh>
    <rPh sb="11" eb="13">
      <t>レンサ</t>
    </rPh>
    <rPh sb="13" eb="15">
      <t>カンケイ</t>
    </rPh>
    <rPh sb="16" eb="18">
      <t>キニュウ</t>
    </rPh>
    <phoneticPr fontId="1"/>
  </si>
  <si>
    <r>
      <rPr>
        <b/>
        <sz val="16"/>
        <rFont val="HG明朝B"/>
        <family val="1"/>
        <charset val="128"/>
      </rPr>
      <t>取引先名</t>
    </r>
    <r>
      <rPr>
        <sz val="16"/>
        <rFont val="HG明朝B"/>
        <family val="1"/>
        <charset val="128"/>
      </rPr>
      <t xml:space="preserve">
</t>
    </r>
    <r>
      <rPr>
        <b/>
        <sz val="8"/>
        <rFont val="HG明朝B"/>
        <family val="1"/>
        <charset val="128"/>
      </rPr>
      <t/>
    </r>
    <rPh sb="0" eb="2">
      <t>トリヒキ</t>
    </rPh>
    <rPh sb="2" eb="3">
      <t>サキ</t>
    </rPh>
    <rPh sb="3" eb="4">
      <t>メイ</t>
    </rPh>
    <phoneticPr fontId="1"/>
  </si>
  <si>
    <t xml:space="preserve"> 取引依存度及び売上高等確認書</t>
    <rPh sb="1" eb="3">
      <t>トリヒキ</t>
    </rPh>
    <rPh sb="3" eb="6">
      <t>イゾンド</t>
    </rPh>
    <rPh sb="6" eb="7">
      <t>オヨ</t>
    </rPh>
    <rPh sb="8" eb="11">
      <t>ウリアゲタカ</t>
    </rPh>
    <rPh sb="11" eb="12">
      <t>トウ</t>
    </rPh>
    <rPh sb="12" eb="14">
      <t>カクニン</t>
    </rPh>
    <rPh sb="14" eb="15">
      <t>ショ</t>
    </rPh>
    <phoneticPr fontId="4"/>
  </si>
  <si>
    <t>取引依存度及び売上高等確認書</t>
    <rPh sb="0" eb="2">
      <t>トリヒキ</t>
    </rPh>
    <rPh sb="2" eb="4">
      <t>イゾン</t>
    </rPh>
    <rPh sb="4" eb="5">
      <t>ド</t>
    </rPh>
    <rPh sb="5" eb="6">
      <t>オヨ</t>
    </rPh>
    <rPh sb="7" eb="10">
      <t>ウリアゲタカ</t>
    </rPh>
    <rPh sb="10" eb="11">
      <t>トウ</t>
    </rPh>
    <rPh sb="11" eb="13">
      <t>カクニン</t>
    </rPh>
    <rPh sb="13" eb="14">
      <t>ショ</t>
    </rPh>
    <phoneticPr fontId="4"/>
  </si>
  <si>
    <r>
      <t xml:space="preserve">   　　      住　　所　　</t>
    </r>
    <r>
      <rPr>
        <sz val="16"/>
        <color rgb="FFFF0000"/>
        <rFont val="HG明朝B"/>
        <family val="1"/>
        <charset val="128"/>
      </rPr>
      <t>　さいたま市浦和区常盤６－４－４　</t>
    </r>
    <rPh sb="11" eb="12">
      <t>ジュウ</t>
    </rPh>
    <rPh sb="14" eb="15">
      <t>ショ</t>
    </rPh>
    <phoneticPr fontId="4"/>
  </si>
  <si>
    <t>〇事業活動の制限を受けた後最近１か月売上高等及び見込み売上高、前年同期の売上高</t>
    <phoneticPr fontId="1"/>
  </si>
  <si>
    <t>〇最近１か月の減少率及び最近１か月を含めた今後３か月間の減少率</t>
    <phoneticPr fontId="1"/>
  </si>
  <si>
    <t>××産業株式会社</t>
    <rPh sb="2" eb="4">
      <t>サンギョウ</t>
    </rPh>
    <rPh sb="4" eb="8">
      <t>カブシキガイシャ</t>
    </rPh>
    <phoneticPr fontId="1"/>
  </si>
  <si>
    <t xml:space="preserve">(A)上記期間における指定事業者との取引額（又は指定事業者に関連する取引額）
</t>
    <phoneticPr fontId="1"/>
  </si>
  <si>
    <t>(B)上記期間における取引総額</t>
    <phoneticPr fontId="1"/>
  </si>
  <si>
    <t xml:space="preserve">(A)上記期間における指定事業者との取引額（又は指定事業者に関連する取引額）
</t>
    <phoneticPr fontId="1"/>
  </si>
  <si>
    <t>(B)上記期間における取引総額</t>
    <phoneticPr fontId="1"/>
  </si>
  <si>
    <t>２．売上高等について（10％以上の減少が要件）</t>
    <rPh sb="2" eb="4">
      <t>ウリアゲ</t>
    </rPh>
    <rPh sb="4" eb="5">
      <t>タカ</t>
    </rPh>
    <rPh sb="5" eb="6">
      <t>トウ</t>
    </rPh>
    <rPh sb="14" eb="16">
      <t>イジョウ</t>
    </rPh>
    <rPh sb="17" eb="19">
      <t>ゲンショウ</t>
    </rPh>
    <rPh sb="20" eb="22">
      <t>ヨウケン</t>
    </rPh>
    <phoneticPr fontId="4"/>
  </si>
  <si>
    <t>〇事業活動の制限を受けた後最近１か月売上高等及び見込み売上高、前年同期の売上高</t>
    <phoneticPr fontId="1"/>
  </si>
  <si>
    <t>50,0</t>
    <phoneticPr fontId="1"/>
  </si>
  <si>
    <t>事業活動の制限を受けたの最近１か月間売上高等及びその後２か月の売上高見込み</t>
    <rPh sb="0" eb="4">
      <t>ジギョウカツドウ</t>
    </rPh>
    <rPh sb="5" eb="7">
      <t>セイゲン</t>
    </rPh>
    <rPh sb="8" eb="9">
      <t>ウ</t>
    </rPh>
    <rPh sb="12" eb="14">
      <t>サイキン</t>
    </rPh>
    <rPh sb="16" eb="17">
      <t>ゲツ</t>
    </rPh>
    <rPh sb="17" eb="18">
      <t>カン</t>
    </rPh>
    <rPh sb="18" eb="20">
      <t>ウリアゲ</t>
    </rPh>
    <rPh sb="20" eb="21">
      <t>タカ</t>
    </rPh>
    <rPh sb="21" eb="22">
      <t>トウ</t>
    </rPh>
    <rPh sb="22" eb="23">
      <t>オヨ</t>
    </rPh>
    <rPh sb="26" eb="27">
      <t>ゴ</t>
    </rPh>
    <rPh sb="29" eb="30">
      <t>ゲツ</t>
    </rPh>
    <rPh sb="31" eb="33">
      <t>ウリアゲ</t>
    </rPh>
    <rPh sb="33" eb="34">
      <t>ダカ</t>
    </rPh>
    <rPh sb="34" eb="36">
      <t>ミコ</t>
    </rPh>
    <phoneticPr fontId="4"/>
  </si>
  <si>
    <t xml:space="preserve">   　　　　　        　  (名称及び代表者の氏名）　　　</t>
    <rPh sb="20" eb="22">
      <t>メイショウ</t>
    </rPh>
    <rPh sb="22" eb="23">
      <t>オヨ</t>
    </rPh>
    <rPh sb="24" eb="27">
      <t>ダイヒョウシャ</t>
    </rPh>
    <rPh sb="28" eb="30">
      <t>シメイ</t>
    </rPh>
    <phoneticPr fontId="4"/>
  </si>
  <si>
    <r>
      <t xml:space="preserve">    　　     氏　　名　　</t>
    </r>
    <r>
      <rPr>
        <sz val="16"/>
        <color rgb="FFFF0000"/>
        <rFont val="HG明朝B"/>
        <family val="1"/>
        <charset val="128"/>
      </rPr>
      <t>　株式会社●●●●　●●　●●　</t>
    </r>
    <rPh sb="11" eb="12">
      <t>シ</t>
    </rPh>
    <rPh sb="14" eb="15">
      <t>メイ</t>
    </rPh>
    <phoneticPr fontId="4"/>
  </si>
  <si>
    <t>〇最近１か月の減少率及び最近１か月を含めた今後３か月間の減少率</t>
    <phoneticPr fontId="1"/>
  </si>
  <si>
    <r>
      <t xml:space="preserve">    　　     氏　　名　　</t>
    </r>
    <r>
      <rPr>
        <sz val="16"/>
        <color rgb="FFFF0000"/>
        <rFont val="HG明朝B"/>
        <family val="1"/>
        <charset val="128"/>
      </rPr>
      <t>　株式会社●●●●　●●　●●</t>
    </r>
    <rPh sb="11" eb="12">
      <t>シ</t>
    </rPh>
    <rPh sb="14" eb="15">
      <t>メイ</t>
    </rPh>
    <phoneticPr fontId="4"/>
  </si>
  <si>
    <r>
      <t>令和</t>
    </r>
    <r>
      <rPr>
        <sz val="16"/>
        <color rgb="FFFF0000"/>
        <rFont val="HG明朝B"/>
        <family val="1"/>
        <charset val="128"/>
      </rPr>
      <t>　4</t>
    </r>
    <r>
      <rPr>
        <sz val="16"/>
        <rFont val="HG明朝B"/>
        <family val="1"/>
        <charset val="128"/>
      </rPr>
      <t xml:space="preserve"> 年</t>
    </r>
    <r>
      <rPr>
        <sz val="16"/>
        <color rgb="FFFF0000"/>
        <rFont val="HG明朝B"/>
        <family val="1"/>
        <charset val="128"/>
      </rPr>
      <t xml:space="preserve"> 11</t>
    </r>
    <r>
      <rPr>
        <sz val="16"/>
        <rFont val="HG明朝B"/>
        <family val="1"/>
        <charset val="128"/>
      </rPr>
      <t xml:space="preserve"> 月　～　令和</t>
    </r>
    <r>
      <rPr>
        <sz val="16"/>
        <color rgb="FFFF0000"/>
        <rFont val="HG明朝B"/>
        <family val="1"/>
        <charset val="128"/>
      </rPr>
      <t xml:space="preserve"> 5</t>
    </r>
    <r>
      <rPr>
        <sz val="16"/>
        <rFont val="HG明朝B"/>
        <family val="1"/>
        <charset val="128"/>
      </rPr>
      <t xml:space="preserve"> 年</t>
    </r>
    <r>
      <rPr>
        <sz val="16"/>
        <color rgb="FFFF0000"/>
        <rFont val="HG明朝B"/>
        <family val="1"/>
        <charset val="128"/>
      </rPr>
      <t xml:space="preserve"> 10</t>
    </r>
    <r>
      <rPr>
        <sz val="16"/>
        <rFont val="HG明朝B"/>
        <family val="1"/>
        <charset val="128"/>
      </rPr>
      <t xml:space="preserve"> 月</t>
    </r>
    <phoneticPr fontId="1"/>
  </si>
  <si>
    <r>
      <t>令和　　</t>
    </r>
    <r>
      <rPr>
        <sz val="16"/>
        <color rgb="FFFF0000"/>
        <rFont val="HG明朝B"/>
        <family val="1"/>
        <charset val="128"/>
      </rPr>
      <t>5</t>
    </r>
    <r>
      <rPr>
        <sz val="16"/>
        <rFont val="HG明朝B"/>
        <family val="1"/>
        <charset val="128"/>
      </rPr>
      <t>年　</t>
    </r>
    <r>
      <rPr>
        <sz val="16"/>
        <color rgb="FFFF0000"/>
        <rFont val="HG明朝B"/>
        <family val="1"/>
        <charset val="128"/>
      </rPr>
      <t>11</t>
    </r>
    <r>
      <rPr>
        <sz val="16"/>
        <rFont val="HG明朝B"/>
        <family val="1"/>
        <charset val="128"/>
      </rPr>
      <t>月　　</t>
    </r>
    <r>
      <rPr>
        <sz val="16"/>
        <color rgb="FFFF0000"/>
        <rFont val="HG明朝B"/>
        <family val="1"/>
        <charset val="128"/>
      </rPr>
      <t>15</t>
    </r>
    <r>
      <rPr>
        <sz val="16"/>
        <rFont val="HG明朝B"/>
        <family val="1"/>
        <charset val="128"/>
      </rPr>
      <t>日</t>
    </r>
    <rPh sb="0" eb="2">
      <t>レイワ</t>
    </rPh>
    <rPh sb="5" eb="6">
      <t>ネン</t>
    </rPh>
    <rPh sb="9" eb="10">
      <t>ガツ</t>
    </rPh>
    <rPh sb="14" eb="15">
      <t>ヒ</t>
    </rPh>
    <phoneticPr fontId="4"/>
  </si>
  <si>
    <r>
      <t>令和　</t>
    </r>
    <r>
      <rPr>
        <sz val="16"/>
        <color rgb="FFFF0000"/>
        <rFont val="HG明朝B"/>
        <family val="1"/>
        <charset val="128"/>
      </rPr>
      <t>　5</t>
    </r>
    <r>
      <rPr>
        <sz val="16"/>
        <rFont val="HG明朝B"/>
        <family val="1"/>
        <charset val="128"/>
      </rPr>
      <t>年　</t>
    </r>
    <r>
      <rPr>
        <sz val="16"/>
        <color rgb="FFFF0000"/>
        <rFont val="HG明朝B"/>
        <family val="1"/>
        <charset val="128"/>
      </rPr>
      <t>　11</t>
    </r>
    <r>
      <rPr>
        <sz val="16"/>
        <rFont val="HG明朝B"/>
        <family val="1"/>
        <charset val="128"/>
      </rPr>
      <t>月　</t>
    </r>
    <r>
      <rPr>
        <sz val="16"/>
        <color rgb="FFFF0000"/>
        <rFont val="HG明朝B"/>
        <family val="1"/>
        <charset val="128"/>
      </rPr>
      <t>　15</t>
    </r>
    <r>
      <rPr>
        <sz val="16"/>
        <rFont val="HG明朝B"/>
        <family val="1"/>
        <charset val="128"/>
      </rPr>
      <t>日</t>
    </r>
    <rPh sb="0" eb="2">
      <t>レイワ</t>
    </rPh>
    <rPh sb="5" eb="6">
      <t>ネン</t>
    </rPh>
    <rPh sb="10" eb="11">
      <t>ガツ</t>
    </rPh>
    <rPh sb="15" eb="16">
      <t>ヒ</t>
    </rPh>
    <phoneticPr fontId="4"/>
  </si>
  <si>
    <t>〇〇株式会社</t>
    <rPh sb="2" eb="6">
      <t>カブシキガイシャ</t>
    </rPh>
    <phoneticPr fontId="1"/>
  </si>
  <si>
    <r>
      <t>令和　</t>
    </r>
    <r>
      <rPr>
        <sz val="16"/>
        <color rgb="FFFF0000"/>
        <rFont val="HG明朝B"/>
        <family val="1"/>
        <charset val="128"/>
      </rPr>
      <t>　5</t>
    </r>
    <r>
      <rPr>
        <sz val="16"/>
        <rFont val="HG明朝B"/>
        <family val="1"/>
        <charset val="128"/>
      </rPr>
      <t>年　</t>
    </r>
    <r>
      <rPr>
        <sz val="16"/>
        <color rgb="FFFF0000"/>
        <rFont val="HG明朝B"/>
        <family val="1"/>
        <charset val="128"/>
      </rPr>
      <t>11</t>
    </r>
    <r>
      <rPr>
        <sz val="16"/>
        <rFont val="HG明朝B"/>
        <family val="1"/>
        <charset val="128"/>
      </rPr>
      <t>月　</t>
    </r>
    <r>
      <rPr>
        <sz val="16"/>
        <color rgb="FFFF0000"/>
        <rFont val="HG明朝B"/>
        <family val="1"/>
        <charset val="128"/>
      </rPr>
      <t>15</t>
    </r>
    <r>
      <rPr>
        <sz val="16"/>
        <rFont val="HG明朝B"/>
        <family val="1"/>
        <charset val="128"/>
      </rPr>
      <t>日</t>
    </r>
    <rPh sb="0" eb="2">
      <t>レイワ</t>
    </rPh>
    <rPh sb="5" eb="6">
      <t>ネン</t>
    </rPh>
    <rPh sb="9" eb="10">
      <t>ガツ</t>
    </rPh>
    <rPh sb="13" eb="14">
      <t>ヒ</t>
    </rPh>
    <phoneticPr fontId="4"/>
  </si>
  <si>
    <t>諸外国において日本国からの水産物の輸入を業とする者</t>
    <rPh sb="0" eb="3">
      <t>ショガイコク</t>
    </rPh>
    <rPh sb="7" eb="9">
      <t>ニホン</t>
    </rPh>
    <rPh sb="9" eb="10">
      <t>コク</t>
    </rPh>
    <rPh sb="13" eb="16">
      <t>スイサンブツ</t>
    </rPh>
    <rPh sb="17" eb="19">
      <t>ユニュウ</t>
    </rPh>
    <rPh sb="20" eb="21">
      <t>ゴウ</t>
    </rPh>
    <rPh sb="24" eb="25">
      <t>モノ</t>
    </rPh>
    <phoneticPr fontId="1"/>
  </si>
  <si>
    <t>諸外国において日本国からの水産物の輸入を業とする者に水産物の輸入をしている○○株式会社の、水産物の加工を当社が下請けし製造。</t>
    <rPh sb="0" eb="3">
      <t>ショガイコク</t>
    </rPh>
    <rPh sb="7" eb="9">
      <t>ニホン</t>
    </rPh>
    <rPh sb="9" eb="10">
      <t>コク</t>
    </rPh>
    <rPh sb="13" eb="16">
      <t>スイサンブツ</t>
    </rPh>
    <rPh sb="17" eb="19">
      <t>ユニュウ</t>
    </rPh>
    <rPh sb="20" eb="21">
      <t>ゴウ</t>
    </rPh>
    <rPh sb="24" eb="25">
      <t>モノ</t>
    </rPh>
    <rPh sb="26" eb="29">
      <t>スイサンブツ</t>
    </rPh>
    <rPh sb="30" eb="32">
      <t>ユニュウ</t>
    </rPh>
    <rPh sb="39" eb="43">
      <t>カブシキガイシャ</t>
    </rPh>
    <rPh sb="45" eb="48">
      <t>スイサンブツ</t>
    </rPh>
    <rPh sb="49" eb="51">
      <t>カコウ</t>
    </rPh>
    <rPh sb="52" eb="54">
      <t>トウシャ</t>
    </rPh>
    <rPh sb="55" eb="57">
      <t>シタウ</t>
    </rPh>
    <rPh sb="59" eb="61">
      <t>セイゾウ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</si>
</sst>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numFmts>
  <fonts count="22"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4"/>
      <name val="HG明朝B"/>
      <family val="1"/>
      <charset val="128"/>
    </font>
    <font>
      <sz val="6"/>
      <name val="ＭＳ Ｐゴシック"/>
      <family val="3"/>
      <charset val="128"/>
    </font>
    <font>
      <sz val="12"/>
      <name val="HG明朝B"/>
      <family val="1"/>
      <charset val="128"/>
    </font>
    <font>
      <b/>
      <sz val="12"/>
      <name val="HG明朝B"/>
      <family val="1"/>
      <charset val="128"/>
    </font>
    <font>
      <i/>
      <sz val="12"/>
      <name val="HG明朝B"/>
      <family val="1"/>
      <charset val="128"/>
    </font>
    <font>
      <b/>
      <sz val="10"/>
      <name val="HG明朝B"/>
      <family val="1"/>
      <charset val="128"/>
    </font>
    <font>
      <sz val="10"/>
      <name val="HG明朝B"/>
      <family val="1"/>
      <charset val="128"/>
    </font>
    <font>
      <sz val="6"/>
      <name val="HG明朝B"/>
      <family val="1"/>
      <charset val="128"/>
    </font>
    <font>
      <b/>
      <sz val="8"/>
      <name val="HG明朝B"/>
      <family val="1"/>
      <charset val="128"/>
    </font>
    <font>
      <sz val="16"/>
      <name val="HG明朝B"/>
      <family val="1"/>
      <charset val="128"/>
    </font>
    <font>
      <sz val="18"/>
      <name val="HG明朝B"/>
      <family val="1"/>
      <charset val="128"/>
    </font>
    <font>
      <b/>
      <sz val="14"/>
      <name val="HG明朝B"/>
      <family val="1"/>
      <charset val="128"/>
    </font>
    <font>
      <b/>
      <sz val="16"/>
      <name val="HG明朝B"/>
      <family val="1"/>
      <charset val="128"/>
    </font>
    <font>
      <sz val="8"/>
      <name val="HG明朝B"/>
      <family val="1"/>
      <charset val="128"/>
    </font>
    <font>
      <b/>
      <sz val="18"/>
      <name val="HG明朝B"/>
      <family val="1"/>
      <charset val="128"/>
    </font>
    <font>
      <sz val="16"/>
      <color rgb="FFFF0000"/>
      <name val="HG明朝B"/>
      <family val="1"/>
      <charset val="128"/>
    </font>
    <font>
      <sz val="12"/>
      <color rgb="FFFF0000"/>
      <name val="HG明朝B"/>
      <family val="1"/>
      <charset val="128"/>
    </font>
    <font>
      <sz val="9"/>
      <color rgb="FFFF0000"/>
      <name val="HG明朝B"/>
      <family val="1"/>
      <charset val="128"/>
    </font>
    <font>
      <sz val="8"/>
      <color rgb="FFFF0000"/>
      <name val="HG明朝B"/>
      <family val="1"/>
      <charset val="128"/>
    </font>
  </fonts>
  <fills count="5">
    <fill>
      <patternFill patternType="none"/>
    </fill>
    <fill>
      <patternFill patternType="gray125"/>
    </fill>
    <fill>
      <patternFill patternType="solid">
        <fgColor indexed="22"/>
        <bgColor indexed="64"/>
      </patternFill>
    </fill>
    <fill>
      <patternFill patternType="solid">
        <fgColor theme="6" tint="0.79998168889431442"/>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alignment vertical="center"/>
    </xf>
    <xf numFmtId="0" fontId="2" fillId="0" borderId="0"/>
    <xf numFmtId="38" fontId="2" fillId="0" borderId="0" applyFont="0" applyFill="0" applyBorder="0" applyAlignment="0" applyProtection="0"/>
  </cellStyleXfs>
  <cellXfs count="259">
    <xf numFmtId="0" fontId="0" fillId="0" borderId="0" xfId="0">
      <alignment vertical="center"/>
    </xf>
    <xf numFmtId="0" fontId="3" fillId="0" borderId="0" xfId="1" applyFont="1"/>
    <xf numFmtId="0" fontId="5" fillId="0" borderId="0" xfId="1" applyFont="1"/>
    <xf numFmtId="0" fontId="6" fillId="0" borderId="0" xfId="1" applyFont="1" applyAlignment="1">
      <alignment vertical="center"/>
    </xf>
    <xf numFmtId="0" fontId="5" fillId="0" borderId="0" xfId="1" applyFont="1" applyAlignment="1">
      <alignment vertical="center"/>
    </xf>
    <xf numFmtId="0" fontId="5" fillId="0" borderId="0" xfId="1" applyFont="1" applyAlignment="1">
      <alignment horizontal="center" vertical="center"/>
    </xf>
    <xf numFmtId="0" fontId="5" fillId="0" borderId="2" xfId="1" applyFont="1" applyBorder="1" applyAlignment="1" applyProtection="1">
      <alignment horizontal="center"/>
      <protection locked="0"/>
    </xf>
    <xf numFmtId="0" fontId="5" fillId="0" borderId="2" xfId="1" applyFont="1" applyBorder="1" applyAlignment="1">
      <alignment horizontal="center"/>
    </xf>
    <xf numFmtId="0" fontId="7" fillId="0" borderId="5" xfId="1" applyFont="1" applyBorder="1" applyAlignment="1">
      <alignment horizontal="center" vertical="center"/>
    </xf>
    <xf numFmtId="38" fontId="5" fillId="0" borderId="5" xfId="2" applyFont="1" applyBorder="1" applyAlignment="1">
      <alignment vertical="center"/>
    </xf>
    <xf numFmtId="0" fontId="5" fillId="0" borderId="5" xfId="1" applyFont="1" applyBorder="1" applyAlignment="1">
      <alignment horizontal="center" vertical="center"/>
    </xf>
    <xf numFmtId="0" fontId="7" fillId="0" borderId="0" xfId="1" applyFont="1" applyAlignment="1">
      <alignment horizontal="center" vertical="center"/>
    </xf>
    <xf numFmtId="38" fontId="5" fillId="0" borderId="0" xfId="2" applyFont="1" applyAlignment="1">
      <alignment vertical="center"/>
    </xf>
    <xf numFmtId="176" fontId="6" fillId="0" borderId="0" xfId="1" applyNumberFormat="1" applyFont="1" applyAlignment="1">
      <alignment vertical="center"/>
    </xf>
    <xf numFmtId="0" fontId="5" fillId="0" borderId="0" xfId="1" applyFont="1" applyAlignment="1">
      <alignment horizontal="right"/>
    </xf>
    <xf numFmtId="0" fontId="5" fillId="0" borderId="0" xfId="1" applyFont="1" applyFill="1"/>
    <xf numFmtId="38" fontId="5" fillId="0" borderId="5" xfId="2" applyFont="1" applyFill="1" applyBorder="1" applyAlignment="1">
      <alignment vertical="center"/>
    </xf>
    <xf numFmtId="0" fontId="5" fillId="0" borderId="0" xfId="1" applyFont="1" applyFill="1" applyAlignment="1">
      <alignment vertical="center"/>
    </xf>
    <xf numFmtId="0" fontId="5" fillId="0" borderId="0" xfId="1" applyFont="1" applyAlignment="1">
      <alignment horizontal="right" vertical="center"/>
    </xf>
    <xf numFmtId="0" fontId="5" fillId="0" borderId="0" xfId="1" applyFont="1" applyAlignment="1">
      <alignment vertical="center"/>
    </xf>
    <xf numFmtId="0" fontId="5" fillId="0" borderId="0" xfId="1" applyFont="1" applyBorder="1" applyAlignment="1">
      <alignment horizontal="distributed" vertical="center" justifyLastLine="1"/>
    </xf>
    <xf numFmtId="0" fontId="5" fillId="0" borderId="6" xfId="1" applyFont="1" applyBorder="1" applyAlignment="1">
      <alignment horizontal="center"/>
    </xf>
    <xf numFmtId="0" fontId="5" fillId="0" borderId="6" xfId="1" applyFont="1" applyBorder="1" applyAlignment="1">
      <alignment vertical="center"/>
    </xf>
    <xf numFmtId="38" fontId="6" fillId="0" borderId="6" xfId="2" applyFont="1" applyBorder="1" applyAlignment="1" applyProtection="1">
      <alignment horizontal="right" vertical="center"/>
      <protection locked="0"/>
    </xf>
    <xf numFmtId="38" fontId="6" fillId="0" borderId="6" xfId="2" applyFont="1" applyFill="1" applyBorder="1" applyAlignment="1" applyProtection="1">
      <alignment horizontal="right" vertical="center"/>
      <protection locked="0"/>
    </xf>
    <xf numFmtId="0" fontId="5" fillId="0" borderId="0" xfId="1" applyFont="1" applyBorder="1" applyAlignment="1">
      <alignment vertical="center"/>
    </xf>
    <xf numFmtId="0" fontId="5" fillId="0" borderId="0" xfId="1" applyFont="1" applyBorder="1" applyAlignment="1">
      <alignment horizontal="center"/>
    </xf>
    <xf numFmtId="0" fontId="5" fillId="0" borderId="0" xfId="1" applyFont="1" applyAlignment="1">
      <alignment horizontal="left" vertical="center"/>
    </xf>
    <xf numFmtId="0" fontId="5" fillId="0" borderId="0" xfId="1" applyFont="1" applyAlignment="1">
      <alignment wrapText="1"/>
    </xf>
    <xf numFmtId="0" fontId="5" fillId="0" borderId="14" xfId="1" applyFont="1" applyBorder="1" applyAlignment="1">
      <alignment horizontal="center" vertical="top" justifyLastLine="1"/>
    </xf>
    <xf numFmtId="0" fontId="5" fillId="0" borderId="14" xfId="1" applyFont="1" applyBorder="1" applyAlignment="1">
      <alignment vertical="center" justifyLastLine="1"/>
    </xf>
    <xf numFmtId="0" fontId="5" fillId="0" borderId="14" xfId="1" applyFont="1" applyBorder="1" applyAlignment="1">
      <alignment horizontal="center" vertical="center" wrapText="1" justifyLastLine="1"/>
    </xf>
    <xf numFmtId="0" fontId="5" fillId="0" borderId="0" xfId="1" applyFont="1" applyAlignment="1">
      <alignment horizontal="left"/>
    </xf>
    <xf numFmtId="58" fontId="9" fillId="0" borderId="5" xfId="1" applyNumberFormat="1" applyFont="1" applyBorder="1" applyAlignment="1">
      <alignment horizontal="left" vertical="center"/>
    </xf>
    <xf numFmtId="0" fontId="5" fillId="0" borderId="10" xfId="1" applyFont="1" applyBorder="1" applyAlignment="1">
      <alignment vertical="top" wrapText="1"/>
    </xf>
    <xf numFmtId="0" fontId="5" fillId="0" borderId="9" xfId="1" applyFont="1" applyBorder="1" applyAlignment="1">
      <alignment horizontal="right" wrapText="1"/>
    </xf>
    <xf numFmtId="38" fontId="8" fillId="0" borderId="7" xfId="2" applyFont="1" applyBorder="1" applyAlignment="1" applyProtection="1">
      <alignment horizontal="center" vertical="center"/>
      <protection locked="0"/>
    </xf>
    <xf numFmtId="38" fontId="5" fillId="0" borderId="10" xfId="2" applyFont="1" applyFill="1" applyBorder="1" applyAlignment="1" applyProtection="1">
      <alignment vertical="top"/>
      <protection locked="0"/>
    </xf>
    <xf numFmtId="38" fontId="5" fillId="0" borderId="9" xfId="2" applyFont="1" applyFill="1" applyBorder="1" applyAlignment="1" applyProtection="1">
      <alignment horizontal="right"/>
      <protection locked="0"/>
    </xf>
    <xf numFmtId="38" fontId="6" fillId="0" borderId="7" xfId="2" applyFont="1" applyFill="1" applyBorder="1" applyAlignment="1" applyProtection="1">
      <alignment horizontal="right" vertical="center"/>
      <protection locked="0"/>
    </xf>
    <xf numFmtId="38" fontId="5" fillId="0" borderId="8" xfId="2" applyFont="1" applyFill="1" applyBorder="1" applyAlignment="1" applyProtection="1">
      <alignment horizontal="right"/>
      <protection locked="0"/>
    </xf>
    <xf numFmtId="0" fontId="5" fillId="0" borderId="0" xfId="1" applyFont="1" applyAlignment="1">
      <alignment horizontal="left" vertical="center"/>
    </xf>
    <xf numFmtId="0" fontId="5" fillId="0" borderId="0" xfId="1" applyFont="1" applyBorder="1" applyAlignment="1">
      <alignment horizontal="distributed" vertical="center" justifyLastLine="1"/>
    </xf>
    <xf numFmtId="0" fontId="7" fillId="0" borderId="0" xfId="1" applyFont="1" applyAlignment="1">
      <alignment horizontal="center" vertical="center"/>
    </xf>
    <xf numFmtId="0" fontId="5" fillId="0" borderId="0" xfId="1" applyFont="1" applyAlignment="1">
      <alignment horizontal="center" vertical="center"/>
    </xf>
    <xf numFmtId="0" fontId="5" fillId="0" borderId="0" xfId="1" applyFont="1" applyAlignment="1">
      <alignment vertical="center"/>
    </xf>
    <xf numFmtId="0" fontId="5" fillId="0" borderId="0" xfId="1" applyFont="1" applyFill="1" applyAlignment="1">
      <alignment vertical="center"/>
    </xf>
    <xf numFmtId="0" fontId="5" fillId="0" borderId="0" xfId="1" applyFont="1" applyAlignment="1">
      <alignment horizontal="left"/>
    </xf>
    <xf numFmtId="0" fontId="5" fillId="0" borderId="5" xfId="1" applyFont="1" applyBorder="1" applyAlignment="1">
      <alignment horizontal="center" vertical="center"/>
    </xf>
    <xf numFmtId="0" fontId="5" fillId="0" borderId="6" xfId="1" applyFont="1" applyBorder="1" applyAlignment="1">
      <alignment horizontal="center"/>
    </xf>
    <xf numFmtId="0" fontId="8" fillId="3" borderId="17" xfId="1" applyFont="1" applyFill="1" applyBorder="1" applyAlignment="1">
      <alignment horizontal="center" vertical="center" wrapText="1"/>
    </xf>
    <xf numFmtId="38" fontId="5" fillId="0" borderId="8" xfId="2" applyFont="1" applyBorder="1" applyAlignment="1" applyProtection="1">
      <alignment horizontal="right"/>
      <protection locked="0"/>
    </xf>
    <xf numFmtId="0" fontId="5" fillId="0" borderId="5" xfId="1" applyFont="1" applyBorder="1" applyAlignment="1">
      <alignment horizontal="center" vertical="center"/>
    </xf>
    <xf numFmtId="0" fontId="5" fillId="0" borderId="6" xfId="1" applyFont="1" applyBorder="1" applyAlignment="1">
      <alignment horizontal="center"/>
    </xf>
    <xf numFmtId="0" fontId="5" fillId="0" borderId="0" xfId="1" applyFont="1" applyAlignment="1">
      <alignment horizontal="left" vertical="center"/>
    </xf>
    <xf numFmtId="0" fontId="7" fillId="0" borderId="0" xfId="1" applyFont="1" applyAlignment="1">
      <alignment horizontal="center" vertical="center"/>
    </xf>
    <xf numFmtId="0" fontId="5" fillId="0" borderId="0" xfId="1" applyFont="1" applyAlignment="1">
      <alignment horizontal="center" vertical="center"/>
    </xf>
    <xf numFmtId="0" fontId="5" fillId="0" borderId="0" xfId="1" applyFont="1" applyAlignment="1">
      <alignment vertical="center"/>
    </xf>
    <xf numFmtId="0" fontId="5" fillId="0" borderId="0" xfId="1" applyFont="1" applyFill="1" applyAlignment="1">
      <alignment vertical="center"/>
    </xf>
    <xf numFmtId="0" fontId="5" fillId="0" borderId="0" xfId="1" applyFont="1" applyBorder="1" applyAlignment="1">
      <alignment horizontal="distributed" vertical="center" justifyLastLine="1"/>
    </xf>
    <xf numFmtId="0" fontId="5" fillId="0" borderId="0" xfId="1" applyFont="1" applyAlignment="1">
      <alignment horizontal="left" vertical="center"/>
    </xf>
    <xf numFmtId="0" fontId="5" fillId="0" borderId="0" xfId="1" applyFont="1" applyBorder="1" applyAlignment="1">
      <alignment horizontal="center" vertical="center"/>
    </xf>
    <xf numFmtId="0" fontId="5" fillId="0" borderId="3" xfId="1" applyFont="1" applyBorder="1" applyAlignment="1">
      <alignment horizontal="center"/>
    </xf>
    <xf numFmtId="0" fontId="5" fillId="0" borderId="1" xfId="1" applyFont="1" applyBorder="1" applyAlignment="1">
      <alignment horizontal="center"/>
    </xf>
    <xf numFmtId="0" fontId="5" fillId="0" borderId="0" xfId="1" applyFont="1" applyBorder="1" applyAlignment="1">
      <alignment horizontal="distributed" vertical="center" justifyLastLine="1"/>
    </xf>
    <xf numFmtId="0" fontId="12" fillId="0" borderId="0" xfId="1" applyFont="1"/>
    <xf numFmtId="0" fontId="12" fillId="0" borderId="0" xfId="1" applyFont="1" applyAlignment="1">
      <alignment horizontal="left"/>
    </xf>
    <xf numFmtId="0" fontId="15" fillId="0" borderId="0" xfId="1" applyFont="1" applyAlignment="1">
      <alignment vertical="center"/>
    </xf>
    <xf numFmtId="0" fontId="6" fillId="3" borderId="17" xfId="1" applyFont="1" applyFill="1" applyBorder="1" applyAlignment="1">
      <alignment horizontal="center" vertical="center" wrapText="1"/>
    </xf>
    <xf numFmtId="0" fontId="13" fillId="0" borderId="0" xfId="1" applyFont="1"/>
    <xf numFmtId="0" fontId="12" fillId="0" borderId="0" xfId="1" applyFont="1" applyAlignment="1">
      <alignment horizontal="left" vertical="center"/>
    </xf>
    <xf numFmtId="0" fontId="5" fillId="0" borderId="0" xfId="1" applyFont="1" applyBorder="1" applyAlignment="1">
      <alignment horizontal="center" vertical="top" justifyLastLine="1"/>
    </xf>
    <xf numFmtId="0" fontId="5" fillId="0" borderId="0" xfId="1" applyFont="1" applyBorder="1" applyAlignment="1">
      <alignment horizontal="left" vertical="center" justifyLastLine="1"/>
    </xf>
    <xf numFmtId="0" fontId="5" fillId="0" borderId="0" xfId="1" applyFont="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xf>
    <xf numFmtId="0" fontId="5" fillId="0" borderId="0" xfId="1" applyFont="1" applyAlignment="1">
      <alignment horizontal="left" vertical="center"/>
    </xf>
    <xf numFmtId="0" fontId="7" fillId="0" borderId="0" xfId="1" applyFont="1" applyAlignment="1">
      <alignment horizontal="center" vertical="center"/>
    </xf>
    <xf numFmtId="0" fontId="5" fillId="0" borderId="0" xfId="1" applyFont="1" applyAlignment="1">
      <alignment vertical="center"/>
    </xf>
    <xf numFmtId="0" fontId="5" fillId="0" borderId="0" xfId="1" applyFont="1" applyFill="1" applyAlignment="1">
      <alignment vertical="center"/>
    </xf>
    <xf numFmtId="0" fontId="5" fillId="0" borderId="0" xfId="1" applyFont="1" applyBorder="1" applyAlignment="1">
      <alignment horizontal="distributed" vertical="center" justifyLastLine="1"/>
    </xf>
    <xf numFmtId="0" fontId="12" fillId="0" borderId="0" xfId="1" applyFont="1" applyAlignment="1">
      <alignment horizontal="left"/>
    </xf>
    <xf numFmtId="0" fontId="12" fillId="0" borderId="0" xfId="1" applyFont="1" applyAlignment="1">
      <alignment horizontal="left" vertical="center"/>
    </xf>
    <xf numFmtId="0" fontId="14" fillId="4" borderId="1" xfId="1" applyFont="1" applyFill="1" applyBorder="1" applyAlignment="1">
      <alignment horizontal="center" vertical="center" wrapText="1"/>
    </xf>
    <xf numFmtId="0" fontId="14" fillId="4" borderId="3" xfId="1" applyFont="1" applyFill="1" applyBorder="1" applyAlignment="1">
      <alignment horizontal="center" vertical="center" wrapText="1"/>
    </xf>
    <xf numFmtId="0" fontId="12" fillId="0" borderId="0" xfId="1" applyFont="1" applyAlignment="1"/>
    <xf numFmtId="0" fontId="5" fillId="0" borderId="0" xfId="1" applyFont="1" applyBorder="1" applyAlignment="1">
      <alignment horizontal="distributed" vertical="center" justifyLastLine="1"/>
    </xf>
    <xf numFmtId="0" fontId="7" fillId="0" borderId="0" xfId="1" applyFont="1" applyAlignment="1">
      <alignment horizontal="center" vertical="center"/>
    </xf>
    <xf numFmtId="0" fontId="5" fillId="0" borderId="0" xfId="1" applyFont="1" applyAlignment="1">
      <alignment horizontal="center" vertical="center"/>
    </xf>
    <xf numFmtId="0" fontId="5" fillId="0" borderId="0" xfId="1" applyFont="1" applyAlignment="1">
      <alignment vertical="center"/>
    </xf>
    <xf numFmtId="0" fontId="5" fillId="0" borderId="0" xfId="1" applyFont="1" applyFill="1" applyAlignment="1">
      <alignment vertical="center"/>
    </xf>
    <xf numFmtId="0" fontId="5" fillId="0" borderId="5" xfId="1" applyFont="1" applyBorder="1" applyAlignment="1">
      <alignment horizontal="center" vertical="center"/>
    </xf>
    <xf numFmtId="0" fontId="5" fillId="0" borderId="6" xfId="1" applyFont="1" applyBorder="1" applyAlignment="1">
      <alignment horizontal="center"/>
    </xf>
    <xf numFmtId="0" fontId="5" fillId="0" borderId="0" xfId="1" applyFont="1" applyAlignment="1">
      <alignment horizontal="left" vertical="center"/>
    </xf>
    <xf numFmtId="0" fontId="12" fillId="0" borderId="0" xfId="1" applyFont="1" applyAlignment="1">
      <alignment horizontal="left" vertical="center"/>
    </xf>
    <xf numFmtId="0" fontId="12" fillId="0" borderId="0" xfId="1" applyFont="1" applyAlignment="1">
      <alignment horizontal="left"/>
    </xf>
    <xf numFmtId="0" fontId="20" fillId="0" borderId="3" xfId="1" applyFont="1" applyBorder="1" applyAlignment="1">
      <alignment horizontal="left" vertical="center" wrapText="1"/>
    </xf>
    <xf numFmtId="3" fontId="19" fillId="0" borderId="1" xfId="1" applyNumberFormat="1" applyFont="1" applyBorder="1" applyAlignment="1">
      <alignment horizontal="center" vertical="center"/>
    </xf>
    <xf numFmtId="0" fontId="19" fillId="0" borderId="1" xfId="1" applyFont="1" applyBorder="1" applyAlignment="1">
      <alignment horizontal="center"/>
    </xf>
    <xf numFmtId="0" fontId="19" fillId="0" borderId="2" xfId="1" applyFont="1" applyBorder="1" applyAlignment="1" applyProtection="1">
      <alignment horizontal="center" vertical="center"/>
      <protection locked="0"/>
    </xf>
    <xf numFmtId="0" fontId="19" fillId="0" borderId="2" xfId="1" applyFont="1" applyBorder="1" applyAlignment="1">
      <alignment horizontal="center" vertical="center"/>
    </xf>
    <xf numFmtId="0" fontId="21" fillId="0" borderId="3" xfId="1" applyFont="1" applyBorder="1" applyAlignment="1">
      <alignment horizontal="left" vertical="center" wrapText="1"/>
    </xf>
    <xf numFmtId="0" fontId="5" fillId="0" borderId="0" xfId="1" applyFont="1" applyAlignment="1">
      <alignment horizontal="left"/>
    </xf>
    <xf numFmtId="0" fontId="10" fillId="0" borderId="0" xfId="1" applyFont="1" applyAlignment="1">
      <alignment horizontal="left" vertical="center"/>
    </xf>
    <xf numFmtId="58" fontId="5" fillId="0" borderId="0" xfId="1" applyNumberFormat="1" applyFont="1" applyBorder="1" applyAlignment="1">
      <alignment horizontal="left" vertical="center"/>
    </xf>
    <xf numFmtId="0" fontId="5" fillId="0" borderId="4" xfId="1" applyFont="1" applyBorder="1" applyAlignment="1">
      <alignment vertical="center"/>
    </xf>
    <xf numFmtId="0" fontId="5" fillId="0" borderId="3" xfId="1" applyFont="1" applyBorder="1" applyAlignment="1">
      <alignment vertical="center"/>
    </xf>
    <xf numFmtId="38" fontId="5" fillId="0" borderId="2" xfId="2" applyFont="1" applyBorder="1" applyAlignment="1" applyProtection="1">
      <alignment horizontal="right" vertical="center"/>
      <protection locked="0"/>
    </xf>
    <xf numFmtId="38" fontId="5" fillId="0" borderId="3" xfId="2" applyFont="1" applyBorder="1" applyAlignment="1" applyProtection="1">
      <alignment horizontal="right" vertical="center"/>
      <protection locked="0"/>
    </xf>
    <xf numFmtId="38" fontId="5" fillId="0" borderId="2" xfId="2" applyFont="1" applyFill="1" applyBorder="1" applyAlignment="1" applyProtection="1">
      <alignment horizontal="right" vertical="center"/>
      <protection locked="0"/>
    </xf>
    <xf numFmtId="38" fontId="5" fillId="0" borderId="3" xfId="2" applyFont="1" applyFill="1" applyBorder="1" applyAlignment="1" applyProtection="1">
      <alignment horizontal="right" vertical="center"/>
      <protection locked="0"/>
    </xf>
    <xf numFmtId="38" fontId="8" fillId="3" borderId="1" xfId="2" applyFont="1" applyFill="1" applyBorder="1" applyAlignment="1" applyProtection="1">
      <alignment horizontal="center" vertical="center"/>
      <protection locked="0"/>
    </xf>
    <xf numFmtId="0" fontId="5" fillId="0" borderId="0" xfId="1" applyFont="1" applyAlignment="1">
      <alignment horizontal="left" vertical="center" wrapText="1"/>
    </xf>
    <xf numFmtId="38" fontId="5" fillId="0" borderId="1" xfId="2" applyFont="1" applyBorder="1" applyAlignment="1" applyProtection="1">
      <alignment horizontal="right" vertical="center"/>
      <protection locked="0"/>
    </xf>
    <xf numFmtId="38" fontId="5" fillId="0" borderId="1" xfId="2" applyFont="1" applyFill="1" applyBorder="1" applyAlignment="1" applyProtection="1">
      <alignment horizontal="right" vertical="center"/>
      <protection locked="0"/>
    </xf>
    <xf numFmtId="0" fontId="5" fillId="0" borderId="10" xfId="1" applyFont="1" applyBorder="1" applyAlignment="1">
      <alignment horizontal="left" vertical="center" wrapText="1" justifyLastLine="1"/>
    </xf>
    <xf numFmtId="0" fontId="5" fillId="0" borderId="7" xfId="1" applyFont="1" applyBorder="1" applyAlignment="1">
      <alignment horizontal="left" vertical="center" justifyLastLine="1"/>
    </xf>
    <xf numFmtId="0" fontId="5" fillId="0" borderId="0" xfId="1" applyFont="1" applyAlignment="1">
      <alignment horizontal="center" vertical="center"/>
    </xf>
    <xf numFmtId="0" fontId="5" fillId="0" borderId="9" xfId="1" applyFont="1" applyBorder="1" applyAlignment="1">
      <alignment horizontal="left" vertical="center" wrapText="1" justifyLastLine="1"/>
    </xf>
    <xf numFmtId="0" fontId="5" fillId="0" borderId="8" xfId="1" applyFont="1" applyBorder="1" applyAlignment="1">
      <alignment horizontal="left" vertical="center" justifyLastLine="1"/>
    </xf>
    <xf numFmtId="0" fontId="5" fillId="0" borderId="10" xfId="1" applyFont="1" applyBorder="1" applyAlignment="1">
      <alignment horizontal="center" vertical="center"/>
    </xf>
    <xf numFmtId="0" fontId="5" fillId="0" borderId="6" xfId="1" applyFont="1" applyBorder="1" applyAlignment="1">
      <alignment horizontal="center" vertical="center"/>
    </xf>
    <xf numFmtId="0" fontId="5" fillId="0" borderId="9" xfId="1" applyFont="1" applyBorder="1" applyAlignment="1">
      <alignment horizontal="center" vertical="center"/>
    </xf>
    <xf numFmtId="0" fontId="5" fillId="0" borderId="7" xfId="1" applyFont="1" applyBorder="1" applyAlignment="1">
      <alignment horizontal="center" vertical="center"/>
    </xf>
    <xf numFmtId="0" fontId="5" fillId="0" borderId="5" xfId="1" applyFont="1" applyBorder="1" applyAlignment="1">
      <alignment horizontal="center" vertical="center"/>
    </xf>
    <xf numFmtId="0" fontId="5" fillId="0" borderId="8" xfId="1" applyFont="1" applyBorder="1" applyAlignment="1">
      <alignment horizontal="center" vertical="center"/>
    </xf>
    <xf numFmtId="0" fontId="5" fillId="0" borderId="10" xfId="1" applyFont="1" applyBorder="1" applyAlignment="1">
      <alignment horizontal="center"/>
    </xf>
    <xf numFmtId="0" fontId="5" fillId="0" borderId="6" xfId="1" applyFont="1" applyBorder="1" applyAlignment="1">
      <alignment horizontal="center"/>
    </xf>
    <xf numFmtId="0" fontId="5" fillId="0" borderId="7" xfId="1" applyFont="1" applyBorder="1" applyAlignment="1">
      <alignment horizontal="center"/>
    </xf>
    <xf numFmtId="0" fontId="5" fillId="0" borderId="5" xfId="1" applyFont="1" applyBorder="1" applyAlignment="1">
      <alignment horizontal="center"/>
    </xf>
    <xf numFmtId="0" fontId="5" fillId="0" borderId="15" xfId="1" applyFont="1" applyBorder="1" applyAlignment="1">
      <alignment horizontal="center"/>
    </xf>
    <xf numFmtId="0" fontId="5" fillId="0" borderId="16" xfId="1" applyFont="1" applyBorder="1" applyAlignment="1">
      <alignment horizontal="center"/>
    </xf>
    <xf numFmtId="0" fontId="5" fillId="0" borderId="0" xfId="1" applyFont="1" applyAlignment="1">
      <alignment horizontal="left" vertical="center"/>
    </xf>
    <xf numFmtId="0" fontId="6" fillId="0" borderId="0" xfId="1" applyFont="1" applyAlignment="1">
      <alignment horizontal="left" vertical="center" wrapText="1"/>
    </xf>
    <xf numFmtId="0" fontId="7" fillId="0" borderId="0" xfId="1" applyFont="1" applyAlignment="1">
      <alignment horizontal="center" vertical="center"/>
    </xf>
    <xf numFmtId="0" fontId="5" fillId="0" borderId="0" xfId="1" applyFont="1" applyAlignment="1">
      <alignment vertical="center"/>
    </xf>
    <xf numFmtId="0" fontId="5" fillId="2" borderId="7" xfId="1" applyFont="1" applyFill="1" applyBorder="1" applyAlignment="1">
      <alignment horizontal="distributed" vertical="center" indent="2"/>
    </xf>
    <xf numFmtId="0" fontId="5" fillId="2" borderId="5" xfId="1" applyFont="1" applyFill="1" applyBorder="1" applyAlignment="1">
      <alignment horizontal="distributed" vertical="center" indent="2"/>
    </xf>
    <xf numFmtId="0" fontId="5" fillId="2" borderId="8" xfId="1" applyFont="1" applyFill="1" applyBorder="1" applyAlignment="1">
      <alignment horizontal="distributed" vertical="center" indent="2"/>
    </xf>
    <xf numFmtId="38" fontId="6" fillId="2" borderId="7" xfId="2" applyFont="1" applyFill="1" applyBorder="1" applyAlignment="1">
      <alignment horizontal="right" vertical="center"/>
    </xf>
    <xf numFmtId="38" fontId="6" fillId="2" borderId="8" xfId="2" applyFont="1" applyFill="1" applyBorder="1" applyAlignment="1">
      <alignment horizontal="right" vertical="center"/>
    </xf>
    <xf numFmtId="38" fontId="6" fillId="0" borderId="7" xfId="2" applyFont="1" applyFill="1" applyBorder="1" applyAlignment="1">
      <alignment horizontal="right" vertical="center"/>
    </xf>
    <xf numFmtId="38" fontId="6" fillId="0" borderId="8" xfId="2" applyFont="1" applyFill="1" applyBorder="1" applyAlignment="1">
      <alignment horizontal="right" vertical="center"/>
    </xf>
    <xf numFmtId="0" fontId="5" fillId="0" borderId="0" xfId="1" applyFont="1" applyFill="1" applyAlignment="1">
      <alignment vertical="center"/>
    </xf>
    <xf numFmtId="0" fontId="5" fillId="2" borderId="2" xfId="1" applyFont="1" applyFill="1" applyBorder="1" applyAlignment="1">
      <alignment horizontal="distributed" vertical="center" indent="2"/>
    </xf>
    <xf numFmtId="0" fontId="5" fillId="2" borderId="4" xfId="1" applyFont="1" applyFill="1" applyBorder="1" applyAlignment="1">
      <alignment horizontal="distributed" vertical="center" indent="2"/>
    </xf>
    <xf numFmtId="0" fontId="5" fillId="2" borderId="3" xfId="1" applyFont="1" applyFill="1" applyBorder="1" applyAlignment="1">
      <alignment horizontal="distributed" vertical="center" indent="2"/>
    </xf>
    <xf numFmtId="38" fontId="6" fillId="2" borderId="2" xfId="2" applyFont="1" applyFill="1" applyBorder="1" applyAlignment="1">
      <alignment horizontal="right" vertical="center"/>
    </xf>
    <xf numFmtId="38" fontId="6" fillId="2" borderId="3" xfId="2" applyFont="1" applyFill="1" applyBorder="1" applyAlignment="1">
      <alignment horizontal="right" vertical="center"/>
    </xf>
    <xf numFmtId="0" fontId="5" fillId="0" borderId="0" xfId="1" applyFont="1" applyBorder="1" applyAlignment="1">
      <alignment horizontal="distributed" vertical="center" justifyLastLine="1"/>
    </xf>
    <xf numFmtId="38" fontId="6" fillId="0" borderId="0" xfId="2" applyFont="1" applyBorder="1" applyAlignment="1">
      <alignment horizontal="right" vertical="center"/>
    </xf>
    <xf numFmtId="38" fontId="6" fillId="0" borderId="0" xfId="2" applyFont="1" applyFill="1" applyBorder="1" applyAlignment="1">
      <alignment horizontal="right" vertical="center"/>
    </xf>
    <xf numFmtId="38" fontId="8" fillId="3" borderId="2" xfId="2" applyFont="1" applyFill="1" applyBorder="1" applyAlignment="1">
      <alignment horizontal="center" vertical="center" wrapText="1"/>
    </xf>
    <xf numFmtId="38" fontId="8" fillId="3" borderId="3" xfId="2" applyFont="1" applyFill="1" applyBorder="1" applyAlignment="1">
      <alignment horizontal="center" vertical="center" wrapText="1"/>
    </xf>
    <xf numFmtId="0" fontId="8" fillId="3" borderId="1" xfId="1" applyFont="1" applyFill="1" applyBorder="1" applyAlignment="1">
      <alignment horizontal="center" vertical="center" wrapText="1"/>
    </xf>
    <xf numFmtId="0" fontId="8" fillId="3" borderId="1" xfId="1" applyFont="1" applyFill="1" applyBorder="1" applyAlignment="1">
      <alignment horizontal="center" vertical="center"/>
    </xf>
    <xf numFmtId="0" fontId="8" fillId="3" borderId="2" xfId="1" applyFont="1" applyFill="1" applyBorder="1" applyAlignment="1">
      <alignment horizontal="center" vertical="center" wrapText="1"/>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13" xfId="1" applyFont="1" applyBorder="1" applyAlignment="1">
      <alignment horizontal="center" vertical="center"/>
    </xf>
    <xf numFmtId="0" fontId="8" fillId="3" borderId="10" xfId="1" applyFont="1" applyFill="1" applyBorder="1" applyAlignment="1">
      <alignment horizontal="center" vertical="center" wrapText="1"/>
    </xf>
    <xf numFmtId="0" fontId="8" fillId="3" borderId="9" xfId="1" applyFont="1" applyFill="1" applyBorder="1" applyAlignment="1">
      <alignment horizontal="center" vertical="center" wrapText="1"/>
    </xf>
    <xf numFmtId="0" fontId="6" fillId="3" borderId="10" xfId="1" applyFont="1" applyFill="1" applyBorder="1" applyAlignment="1">
      <alignment horizontal="center" vertical="center" wrapText="1"/>
    </xf>
    <xf numFmtId="0" fontId="6" fillId="3" borderId="9" xfId="1" applyFont="1" applyFill="1" applyBorder="1" applyAlignment="1">
      <alignment horizontal="center" vertical="center" wrapText="1"/>
    </xf>
    <xf numFmtId="38" fontId="8" fillId="3" borderId="1" xfId="2" applyFont="1" applyFill="1" applyBorder="1" applyAlignment="1" applyProtection="1">
      <alignment horizontal="center" vertical="center" wrapText="1"/>
      <protection locked="0"/>
    </xf>
    <xf numFmtId="0" fontId="5" fillId="0" borderId="15" xfId="1" applyFont="1" applyBorder="1" applyAlignment="1">
      <alignment horizontal="left" vertical="center" wrapText="1" justifyLastLine="1"/>
    </xf>
    <xf numFmtId="0" fontId="5" fillId="0" borderId="16" xfId="1" applyFont="1" applyBorder="1" applyAlignment="1">
      <alignment horizontal="left" vertical="center" justifyLastLine="1"/>
    </xf>
    <xf numFmtId="0" fontId="8" fillId="3" borderId="4" xfId="1" applyFont="1" applyFill="1" applyBorder="1" applyAlignment="1">
      <alignment horizontal="center" vertical="center" justifyLastLine="1"/>
    </xf>
    <xf numFmtId="0" fontId="8" fillId="3" borderId="9" xfId="1" applyFont="1" applyFill="1" applyBorder="1" applyAlignment="1">
      <alignment horizontal="center" vertical="center" justifyLastLine="1"/>
    </xf>
    <xf numFmtId="10" fontId="5" fillId="0" borderId="15" xfId="1" applyNumberFormat="1" applyFont="1" applyBorder="1" applyAlignment="1">
      <alignment horizontal="center" vertical="center"/>
    </xf>
    <xf numFmtId="10" fontId="5" fillId="0" borderId="16" xfId="1" applyNumberFormat="1" applyFont="1" applyBorder="1" applyAlignment="1">
      <alignment horizontal="center" vertical="center"/>
    </xf>
    <xf numFmtId="0" fontId="3" fillId="0" borderId="0" xfId="1" applyFont="1" applyAlignment="1">
      <alignment horizontal="center" vertical="center"/>
    </xf>
    <xf numFmtId="38" fontId="5" fillId="0" borderId="2" xfId="2" applyFont="1" applyBorder="1" applyAlignment="1" applyProtection="1">
      <alignment horizontal="center" vertical="center"/>
      <protection locked="0"/>
    </xf>
    <xf numFmtId="38" fontId="5" fillId="0" borderId="3" xfId="2" applyFont="1" applyBorder="1" applyAlignment="1" applyProtection="1">
      <alignment horizontal="center" vertical="center"/>
      <protection locked="0"/>
    </xf>
    <xf numFmtId="38" fontId="5" fillId="0" borderId="2" xfId="2" applyFont="1" applyFill="1" applyBorder="1" applyAlignment="1" applyProtection="1">
      <alignment horizontal="center" vertical="center"/>
      <protection locked="0"/>
    </xf>
    <xf numFmtId="38" fontId="5" fillId="0" borderId="3" xfId="2" applyFont="1" applyFill="1" applyBorder="1" applyAlignment="1" applyProtection="1">
      <alignment horizontal="center" vertical="center"/>
      <protection locked="0"/>
    </xf>
    <xf numFmtId="38" fontId="5" fillId="0" borderId="1" xfId="2" applyFont="1" applyBorder="1" applyAlignment="1" applyProtection="1">
      <alignment horizontal="center" vertical="center"/>
      <protection locked="0"/>
    </xf>
    <xf numFmtId="38" fontId="5" fillId="0" borderId="1" xfId="2" applyFont="1" applyFill="1" applyBorder="1" applyAlignment="1" applyProtection="1">
      <alignment horizontal="center" vertical="center"/>
      <protection locked="0"/>
    </xf>
    <xf numFmtId="38" fontId="5" fillId="0" borderId="10" xfId="1" applyNumberFormat="1" applyFont="1" applyBorder="1" applyAlignment="1">
      <alignment horizontal="center" vertical="center" wrapText="1"/>
    </xf>
    <xf numFmtId="0" fontId="5" fillId="0" borderId="9" xfId="1" applyFont="1" applyBorder="1" applyAlignment="1">
      <alignment horizontal="center" vertical="center" wrapText="1"/>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38" fontId="5" fillId="0" borderId="10" xfId="2" applyFont="1" applyFill="1" applyBorder="1" applyAlignment="1" applyProtection="1">
      <alignment horizontal="center" vertical="center"/>
      <protection locked="0"/>
    </xf>
    <xf numFmtId="38" fontId="5" fillId="0" borderId="9" xfId="2" applyFont="1" applyFill="1" applyBorder="1" applyAlignment="1" applyProtection="1">
      <alignment horizontal="center" vertical="center"/>
      <protection locked="0"/>
    </xf>
    <xf numFmtId="38" fontId="5" fillId="0" borderId="7" xfId="2" applyFont="1" applyFill="1" applyBorder="1" applyAlignment="1" applyProtection="1">
      <alignment horizontal="center" vertical="center"/>
      <protection locked="0"/>
    </xf>
    <xf numFmtId="38" fontId="5" fillId="0" borderId="8" xfId="2" applyFont="1" applyFill="1" applyBorder="1" applyAlignment="1" applyProtection="1">
      <alignment horizontal="center" vertical="center"/>
      <protection locked="0"/>
    </xf>
    <xf numFmtId="10" fontId="5" fillId="0" borderId="15" xfId="1" applyNumberFormat="1" applyFont="1" applyBorder="1" applyAlignment="1">
      <alignment horizontal="center" vertical="center" wrapText="1" justifyLastLine="1"/>
    </xf>
    <xf numFmtId="10" fontId="5" fillId="0" borderId="16" xfId="1" applyNumberFormat="1" applyFont="1" applyBorder="1" applyAlignment="1">
      <alignment horizontal="center" vertical="center" justifyLastLine="1"/>
    </xf>
    <xf numFmtId="10" fontId="6" fillId="0" borderId="0" xfId="2" applyNumberFormat="1" applyFont="1" applyFill="1" applyBorder="1" applyAlignment="1">
      <alignment horizontal="right" vertical="center"/>
    </xf>
    <xf numFmtId="0" fontId="16" fillId="0" borderId="0" xfId="1" applyFont="1" applyAlignment="1">
      <alignment horizontal="left" vertical="center"/>
    </xf>
    <xf numFmtId="0" fontId="12" fillId="0" borderId="0" xfId="1" applyFont="1" applyAlignment="1">
      <alignment horizontal="left"/>
    </xf>
    <xf numFmtId="0" fontId="3" fillId="0" borderId="10" xfId="1" applyFont="1" applyBorder="1" applyAlignment="1">
      <alignment horizontal="left" vertical="center" wrapText="1" justifyLastLine="1"/>
    </xf>
    <xf numFmtId="0" fontId="3" fillId="0" borderId="7" xfId="1" applyFont="1" applyBorder="1" applyAlignment="1">
      <alignment horizontal="left" vertical="center" justifyLastLine="1"/>
    </xf>
    <xf numFmtId="0" fontId="3" fillId="0" borderId="9" xfId="1" applyFont="1" applyBorder="1" applyAlignment="1">
      <alignment horizontal="left" vertical="center" wrapText="1" justifyLastLine="1"/>
    </xf>
    <xf numFmtId="0" fontId="3" fillId="0" borderId="8" xfId="1" applyFont="1" applyBorder="1" applyAlignment="1">
      <alignment horizontal="left" vertical="center" justifyLastLine="1"/>
    </xf>
    <xf numFmtId="0" fontId="3" fillId="0" borderId="4" xfId="1" applyFont="1" applyBorder="1" applyAlignment="1">
      <alignment vertical="center"/>
    </xf>
    <xf numFmtId="0" fontId="3" fillId="0" borderId="3" xfId="1" applyFont="1" applyBorder="1" applyAlignment="1">
      <alignment vertical="center"/>
    </xf>
    <xf numFmtId="38" fontId="14" fillId="3" borderId="1" xfId="2" applyFont="1" applyFill="1" applyBorder="1" applyAlignment="1" applyProtection="1">
      <alignment horizontal="center" vertical="center"/>
      <protection locked="0"/>
    </xf>
    <xf numFmtId="38" fontId="14" fillId="3" borderId="1" xfId="2" applyFont="1" applyFill="1" applyBorder="1" applyAlignment="1" applyProtection="1">
      <alignment horizontal="center" vertical="center" wrapText="1"/>
      <protection locked="0"/>
    </xf>
    <xf numFmtId="0" fontId="12" fillId="0" borderId="0" xfId="1" applyFont="1" applyAlignment="1">
      <alignment horizontal="left" vertical="center" wrapText="1"/>
    </xf>
    <xf numFmtId="0" fontId="14" fillId="3" borderId="4" xfId="1" applyFont="1" applyFill="1" applyBorder="1" applyAlignment="1">
      <alignment horizontal="center" vertical="center" justifyLastLine="1"/>
    </xf>
    <xf numFmtId="0" fontId="14" fillId="3" borderId="9" xfId="1" applyFont="1" applyFill="1" applyBorder="1" applyAlignment="1">
      <alignment horizontal="center" vertical="center" justifyLastLine="1"/>
    </xf>
    <xf numFmtId="38" fontId="14" fillId="3" borderId="2" xfId="2" applyFont="1" applyFill="1" applyBorder="1" applyAlignment="1">
      <alignment horizontal="center" vertical="center" wrapText="1"/>
    </xf>
    <xf numFmtId="38" fontId="14" fillId="3" borderId="3" xfId="2" applyFont="1" applyFill="1" applyBorder="1" applyAlignment="1">
      <alignment horizontal="center" vertical="center" wrapText="1"/>
    </xf>
    <xf numFmtId="38" fontId="5" fillId="0" borderId="10" xfId="2" applyFont="1" applyFill="1" applyBorder="1" applyAlignment="1" applyProtection="1">
      <alignment horizontal="center" vertical="top" wrapText="1"/>
      <protection locked="0"/>
    </xf>
    <xf numFmtId="38" fontId="5" fillId="0" borderId="9" xfId="2" applyFont="1" applyFill="1" applyBorder="1" applyAlignment="1" applyProtection="1">
      <alignment horizontal="center" vertical="top" wrapText="1"/>
      <protection locked="0"/>
    </xf>
    <xf numFmtId="38" fontId="5" fillId="0" borderId="7" xfId="2" applyFont="1" applyFill="1" applyBorder="1" applyAlignment="1" applyProtection="1">
      <alignment horizontal="center" vertical="top" wrapText="1"/>
      <protection locked="0"/>
    </xf>
    <xf numFmtId="38" fontId="5" fillId="0" borderId="8" xfId="2" applyFont="1" applyFill="1" applyBorder="1" applyAlignment="1" applyProtection="1">
      <alignment horizontal="center" vertical="top" wrapText="1"/>
      <protection locked="0"/>
    </xf>
    <xf numFmtId="0" fontId="17" fillId="0" borderId="0" xfId="1" applyFont="1" applyAlignment="1">
      <alignment horizontal="center" vertical="center"/>
    </xf>
    <xf numFmtId="0" fontId="15" fillId="0" borderId="0" xfId="1" applyFont="1" applyAlignment="1">
      <alignment horizontal="left" vertical="center" wrapText="1"/>
    </xf>
    <xf numFmtId="0" fontId="6" fillId="3" borderId="1" xfId="1" applyFont="1" applyFill="1" applyBorder="1" applyAlignment="1">
      <alignment horizontal="center" vertical="center" wrapText="1"/>
    </xf>
    <xf numFmtId="0" fontId="6" fillId="3" borderId="1" xfId="1" applyFont="1" applyFill="1" applyBorder="1" applyAlignment="1">
      <alignment horizontal="center" vertical="center"/>
    </xf>
    <xf numFmtId="0" fontId="6" fillId="3" borderId="2" xfId="1" applyFont="1" applyFill="1" applyBorder="1" applyAlignment="1">
      <alignment horizontal="center" vertical="center" wrapText="1"/>
    </xf>
    <xf numFmtId="58" fontId="12" fillId="0" borderId="0" xfId="1" applyNumberFormat="1" applyFont="1" applyBorder="1" applyAlignment="1">
      <alignment horizontal="left" vertical="center"/>
    </xf>
    <xf numFmtId="0" fontId="5" fillId="0" borderId="10" xfId="1" applyFont="1" applyBorder="1" applyAlignment="1">
      <alignment horizontal="center" vertical="top" wrapText="1"/>
    </xf>
    <xf numFmtId="0" fontId="5" fillId="0" borderId="9" xfId="1" applyFont="1" applyBorder="1" applyAlignment="1">
      <alignment horizontal="center" vertical="top" wrapText="1"/>
    </xf>
    <xf numFmtId="0" fontId="5" fillId="0" borderId="7" xfId="1" applyFont="1" applyBorder="1" applyAlignment="1">
      <alignment horizontal="center" vertical="top" wrapText="1"/>
    </xf>
    <xf numFmtId="0" fontId="5" fillId="0" borderId="8" xfId="1" applyFont="1" applyBorder="1" applyAlignment="1">
      <alignment horizontal="center" vertical="top" wrapText="1"/>
    </xf>
    <xf numFmtId="0" fontId="12" fillId="0" borderId="0" xfId="1" applyFont="1" applyAlignment="1">
      <alignment horizontal="left" vertical="center"/>
    </xf>
    <xf numFmtId="0" fontId="12" fillId="4" borderId="2" xfId="1" applyFont="1" applyFill="1" applyBorder="1" applyAlignment="1">
      <alignment horizontal="center" vertical="center" wrapText="1"/>
    </xf>
    <xf numFmtId="0" fontId="12" fillId="4" borderId="4" xfId="1" applyFont="1" applyFill="1" applyBorder="1" applyAlignment="1">
      <alignment horizontal="center" vertical="center" wrapText="1"/>
    </xf>
    <xf numFmtId="0" fontId="12" fillId="4" borderId="3" xfId="1" applyFont="1" applyFill="1" applyBorder="1" applyAlignment="1">
      <alignment horizontal="center" vertical="center" wrapText="1"/>
    </xf>
    <xf numFmtId="0" fontId="5" fillId="0" borderId="2" xfId="1" applyFont="1" applyBorder="1" applyAlignment="1">
      <alignment horizontal="center" vertical="center"/>
    </xf>
    <xf numFmtId="0" fontId="5" fillId="0" borderId="4" xfId="1" applyFont="1" applyBorder="1" applyAlignment="1">
      <alignment horizontal="center" vertical="center"/>
    </xf>
    <xf numFmtId="0" fontId="5" fillId="0" borderId="3" xfId="1" applyFont="1" applyBorder="1" applyAlignment="1">
      <alignment horizontal="center" vertical="center"/>
    </xf>
    <xf numFmtId="0" fontId="14" fillId="3" borderId="10" xfId="1" applyFont="1" applyFill="1" applyBorder="1" applyAlignment="1">
      <alignment horizontal="center" vertical="center" wrapText="1"/>
    </xf>
    <xf numFmtId="0" fontId="14" fillId="3" borderId="9" xfId="1" applyFont="1" applyFill="1" applyBorder="1" applyAlignment="1">
      <alignment horizontal="center" vertical="center" wrapText="1"/>
    </xf>
    <xf numFmtId="177" fontId="19" fillId="0" borderId="15" xfId="1" applyNumberFormat="1" applyFont="1" applyBorder="1" applyAlignment="1">
      <alignment horizontal="center" vertical="center" wrapText="1" justifyLastLine="1"/>
    </xf>
    <xf numFmtId="177" fontId="19" fillId="0" borderId="16" xfId="1" applyNumberFormat="1" applyFont="1" applyBorder="1" applyAlignment="1">
      <alignment horizontal="center" vertical="center" justifyLastLine="1"/>
    </xf>
    <xf numFmtId="0" fontId="19" fillId="0" borderId="15" xfId="1" applyFont="1" applyBorder="1" applyAlignment="1">
      <alignment horizontal="center" vertical="center" wrapText="1" justifyLastLine="1"/>
    </xf>
    <xf numFmtId="0" fontId="19" fillId="0" borderId="16" xfId="1" applyFont="1" applyBorder="1" applyAlignment="1">
      <alignment horizontal="center" vertical="center" justifyLastLine="1"/>
    </xf>
    <xf numFmtId="38" fontId="19" fillId="0" borderId="1" xfId="2" applyFont="1" applyBorder="1" applyAlignment="1" applyProtection="1">
      <alignment horizontal="center" vertical="center"/>
      <protection locked="0"/>
    </xf>
    <xf numFmtId="38" fontId="19" fillId="0" borderId="1" xfId="2" applyFont="1" applyFill="1" applyBorder="1" applyAlignment="1" applyProtection="1">
      <alignment horizontal="center" vertical="center"/>
      <protection locked="0"/>
    </xf>
    <xf numFmtId="38" fontId="19" fillId="0" borderId="2" xfId="2" applyFont="1" applyBorder="1" applyAlignment="1" applyProtection="1">
      <alignment horizontal="center" vertical="center"/>
      <protection locked="0"/>
    </xf>
    <xf numFmtId="38" fontId="19" fillId="0" borderId="3" xfId="2" applyFont="1" applyBorder="1" applyAlignment="1" applyProtection="1">
      <alignment horizontal="center" vertical="center"/>
      <protection locked="0"/>
    </xf>
    <xf numFmtId="38" fontId="19" fillId="0" borderId="2" xfId="2" applyFont="1" applyFill="1" applyBorder="1" applyAlignment="1" applyProtection="1">
      <alignment horizontal="center" vertical="center"/>
      <protection locked="0"/>
    </xf>
    <xf numFmtId="38" fontId="19" fillId="0" borderId="3" xfId="2" applyFont="1" applyFill="1" applyBorder="1" applyAlignment="1" applyProtection="1">
      <alignment horizontal="center" vertical="center"/>
      <protection locked="0"/>
    </xf>
    <xf numFmtId="3" fontId="19" fillId="0" borderId="10" xfId="1" applyNumberFormat="1" applyFont="1" applyBorder="1" applyAlignment="1">
      <alignment horizontal="center" vertical="center" wrapText="1"/>
    </xf>
    <xf numFmtId="0" fontId="19" fillId="0" borderId="9" xfId="1" applyFont="1" applyBorder="1" applyAlignment="1">
      <alignment horizontal="center" vertical="center" wrapText="1"/>
    </xf>
    <xf numFmtId="0" fontId="19" fillId="0" borderId="7" xfId="1" applyFont="1" applyBorder="1" applyAlignment="1">
      <alignment horizontal="center" vertical="center" wrapText="1"/>
    </xf>
    <xf numFmtId="0" fontId="19" fillId="0" borderId="8" xfId="1" applyFont="1" applyBorder="1" applyAlignment="1">
      <alignment horizontal="center" vertical="center" wrapText="1"/>
    </xf>
    <xf numFmtId="177" fontId="19" fillId="0" borderId="15" xfId="1" applyNumberFormat="1" applyFont="1" applyBorder="1" applyAlignment="1">
      <alignment horizontal="center" vertical="center"/>
    </xf>
    <xf numFmtId="177" fontId="19" fillId="0" borderId="16" xfId="1" applyNumberFormat="1" applyFont="1" applyBorder="1" applyAlignment="1">
      <alignment horizontal="center" vertical="center"/>
    </xf>
    <xf numFmtId="38" fontId="19" fillId="0" borderId="10" xfId="2" applyFont="1" applyFill="1" applyBorder="1" applyAlignment="1" applyProtection="1">
      <alignment horizontal="center" vertical="center" wrapText="1"/>
      <protection locked="0"/>
    </xf>
    <xf numFmtId="38" fontId="19" fillId="0" borderId="9" xfId="2" applyFont="1" applyFill="1" applyBorder="1" applyAlignment="1" applyProtection="1">
      <alignment horizontal="center" vertical="center" wrapText="1"/>
      <protection locked="0"/>
    </xf>
    <xf numFmtId="38" fontId="19" fillId="0" borderId="7" xfId="2" applyFont="1" applyFill="1" applyBorder="1" applyAlignment="1" applyProtection="1">
      <alignment horizontal="center" vertical="center" wrapText="1"/>
      <protection locked="0"/>
    </xf>
    <xf numFmtId="38" fontId="19" fillId="0" borderId="8" xfId="2" applyFont="1" applyFill="1" applyBorder="1" applyAlignment="1" applyProtection="1">
      <alignment horizontal="center" vertical="center" wrapText="1"/>
      <protection locked="0"/>
    </xf>
    <xf numFmtId="0" fontId="19" fillId="0" borderId="2" xfId="1" applyFont="1" applyBorder="1" applyAlignment="1">
      <alignment horizontal="center" vertical="center"/>
    </xf>
    <xf numFmtId="0" fontId="19" fillId="0" borderId="4" xfId="1" applyFont="1" applyBorder="1" applyAlignment="1">
      <alignment horizontal="center" vertical="center"/>
    </xf>
    <xf numFmtId="0" fontId="19" fillId="0" borderId="3" xfId="1" applyFont="1" applyBorder="1" applyAlignment="1">
      <alignment horizontal="center" vertical="center"/>
    </xf>
    <xf numFmtId="3" fontId="19" fillId="0" borderId="10" xfId="1" applyNumberFormat="1" applyFont="1" applyBorder="1" applyAlignment="1">
      <alignment horizontal="center" vertical="center"/>
    </xf>
    <xf numFmtId="0" fontId="19" fillId="0" borderId="6" xfId="1" applyFont="1" applyBorder="1" applyAlignment="1">
      <alignment horizontal="center" vertical="center"/>
    </xf>
    <xf numFmtId="0" fontId="19" fillId="0" borderId="9" xfId="1" applyFont="1" applyBorder="1" applyAlignment="1">
      <alignment horizontal="center" vertical="center"/>
    </xf>
    <xf numFmtId="0" fontId="19" fillId="0" borderId="7" xfId="1" applyFont="1" applyBorder="1" applyAlignment="1">
      <alignment horizontal="center" vertical="center"/>
    </xf>
    <xf numFmtId="0" fontId="19" fillId="0" borderId="5" xfId="1" applyFont="1" applyBorder="1" applyAlignment="1">
      <alignment horizontal="center" vertical="center"/>
    </xf>
    <xf numFmtId="0" fontId="19" fillId="0" borderId="8" xfId="1" applyFont="1" applyBorder="1" applyAlignment="1">
      <alignment horizontal="center" vertical="center"/>
    </xf>
    <xf numFmtId="0" fontId="19" fillId="0" borderId="2" xfId="1" applyFont="1" applyBorder="1" applyAlignment="1">
      <alignment horizontal="left" vertical="center" wrapText="1"/>
    </xf>
    <xf numFmtId="0" fontId="5" fillId="0" borderId="4" xfId="1" applyFont="1" applyBorder="1" applyAlignment="1">
      <alignment horizontal="left" vertical="center" wrapText="1"/>
    </xf>
    <xf numFmtId="0" fontId="5" fillId="0" borderId="3" xfId="1" applyFont="1" applyBorder="1" applyAlignment="1">
      <alignment horizontal="left" vertical="center" wrapText="1"/>
    </xf>
  </cellXfs>
  <cellStyles count="3">
    <cellStyle name="桁区切り 2" xfId="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974911</xdr:colOff>
      <xdr:row>7</xdr:row>
      <xdr:rowOff>145677</xdr:rowOff>
    </xdr:from>
    <xdr:to>
      <xdr:col>7</xdr:col>
      <xdr:colOff>1288676</xdr:colOff>
      <xdr:row>7</xdr:row>
      <xdr:rowOff>414617</xdr:rowOff>
    </xdr:to>
    <xdr:sp macro="" textlink="">
      <xdr:nvSpPr>
        <xdr:cNvPr id="2" name="テキスト ボックス 1"/>
        <xdr:cNvSpPr txBox="1"/>
      </xdr:nvSpPr>
      <xdr:spPr>
        <a:xfrm>
          <a:off x="6433150" y="2878938"/>
          <a:ext cx="313765" cy="2689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P明朝B" panose="02020800000000000000" pitchFamily="18" charset="-128"/>
              <a:ea typeface="HGP明朝B" panose="02020800000000000000" pitchFamily="18" charset="-128"/>
            </a:rPr>
            <a:t>％</a:t>
          </a:r>
        </a:p>
      </xdr:txBody>
    </xdr:sp>
    <xdr:clientData/>
  </xdr:twoCellAnchor>
  <xdr:twoCellAnchor>
    <xdr:from>
      <xdr:col>7</xdr:col>
      <xdr:colOff>974911</xdr:colOff>
      <xdr:row>22</xdr:row>
      <xdr:rowOff>56030</xdr:rowOff>
    </xdr:from>
    <xdr:to>
      <xdr:col>7</xdr:col>
      <xdr:colOff>1288676</xdr:colOff>
      <xdr:row>22</xdr:row>
      <xdr:rowOff>324970</xdr:rowOff>
    </xdr:to>
    <xdr:sp macro="" textlink="">
      <xdr:nvSpPr>
        <xdr:cNvPr id="3" name="テキスト ボックス 2"/>
        <xdr:cNvSpPr txBox="1"/>
      </xdr:nvSpPr>
      <xdr:spPr>
        <a:xfrm>
          <a:off x="6398558" y="8213912"/>
          <a:ext cx="313765" cy="2689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P明朝B" panose="02020800000000000000" pitchFamily="18" charset="-128"/>
              <a:ea typeface="HGP明朝B" panose="02020800000000000000" pitchFamily="18" charset="-128"/>
            </a:rPr>
            <a:t>％</a:t>
          </a:r>
        </a:p>
      </xdr:txBody>
    </xdr:sp>
    <xdr:clientData/>
  </xdr:twoCellAnchor>
  <xdr:twoCellAnchor>
    <xdr:from>
      <xdr:col>5</xdr:col>
      <xdr:colOff>952500</xdr:colOff>
      <xdr:row>22</xdr:row>
      <xdr:rowOff>56030</xdr:rowOff>
    </xdr:from>
    <xdr:to>
      <xdr:col>5</xdr:col>
      <xdr:colOff>1266265</xdr:colOff>
      <xdr:row>22</xdr:row>
      <xdr:rowOff>324970</xdr:rowOff>
    </xdr:to>
    <xdr:sp macro="" textlink="">
      <xdr:nvSpPr>
        <xdr:cNvPr id="4" name="テキスト ボックス 3"/>
        <xdr:cNvSpPr txBox="1"/>
      </xdr:nvSpPr>
      <xdr:spPr>
        <a:xfrm>
          <a:off x="3776382" y="8213912"/>
          <a:ext cx="313765" cy="2689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P明朝B" panose="02020800000000000000" pitchFamily="18" charset="-128"/>
              <a:ea typeface="HGP明朝B" panose="02020800000000000000" pitchFamily="18" charset="-128"/>
            </a:rPr>
            <a:t>％</a:t>
          </a:r>
        </a:p>
      </xdr:txBody>
    </xdr:sp>
    <xdr:clientData/>
  </xdr:twoCellAnchor>
  <xdr:twoCellAnchor>
    <xdr:from>
      <xdr:col>4</xdr:col>
      <xdr:colOff>74543</xdr:colOff>
      <xdr:row>22</xdr:row>
      <xdr:rowOff>16566</xdr:rowOff>
    </xdr:from>
    <xdr:to>
      <xdr:col>4</xdr:col>
      <xdr:colOff>728869</xdr:colOff>
      <xdr:row>22</xdr:row>
      <xdr:rowOff>16566</xdr:rowOff>
    </xdr:to>
    <xdr:cxnSp macro="">
      <xdr:nvCxnSpPr>
        <xdr:cNvPr id="6" name="直線コネクタ 5"/>
        <xdr:cNvCxnSpPr/>
      </xdr:nvCxnSpPr>
      <xdr:spPr>
        <a:xfrm>
          <a:off x="1606826" y="8729870"/>
          <a:ext cx="654326"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91108</xdr:colOff>
      <xdr:row>22</xdr:row>
      <xdr:rowOff>16566</xdr:rowOff>
    </xdr:from>
    <xdr:to>
      <xdr:col>6</xdr:col>
      <xdr:colOff>969065</xdr:colOff>
      <xdr:row>22</xdr:row>
      <xdr:rowOff>16566</xdr:rowOff>
    </xdr:to>
    <xdr:cxnSp macro="">
      <xdr:nvCxnSpPr>
        <xdr:cNvPr id="7" name="直線コネクタ 6"/>
        <xdr:cNvCxnSpPr/>
      </xdr:nvCxnSpPr>
      <xdr:spPr>
        <a:xfrm>
          <a:off x="4240695" y="8729870"/>
          <a:ext cx="877957"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974911</xdr:colOff>
      <xdr:row>7</xdr:row>
      <xdr:rowOff>145677</xdr:rowOff>
    </xdr:from>
    <xdr:to>
      <xdr:col>7</xdr:col>
      <xdr:colOff>1288676</xdr:colOff>
      <xdr:row>7</xdr:row>
      <xdr:rowOff>414617</xdr:rowOff>
    </xdr:to>
    <xdr:sp macro="" textlink="">
      <xdr:nvSpPr>
        <xdr:cNvPr id="2" name="テキスト ボックス 1"/>
        <xdr:cNvSpPr txBox="1"/>
      </xdr:nvSpPr>
      <xdr:spPr>
        <a:xfrm>
          <a:off x="6392731" y="2888877"/>
          <a:ext cx="313765" cy="2689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P明朝B" panose="02020800000000000000" pitchFamily="18" charset="-128"/>
              <a:ea typeface="HGP明朝B" panose="02020800000000000000" pitchFamily="18" charset="-128"/>
            </a:rPr>
            <a:t>％</a:t>
          </a:r>
        </a:p>
      </xdr:txBody>
    </xdr:sp>
    <xdr:clientData/>
  </xdr:twoCellAnchor>
  <xdr:twoCellAnchor>
    <xdr:from>
      <xdr:col>7</xdr:col>
      <xdr:colOff>974911</xdr:colOff>
      <xdr:row>22</xdr:row>
      <xdr:rowOff>56030</xdr:rowOff>
    </xdr:from>
    <xdr:to>
      <xdr:col>7</xdr:col>
      <xdr:colOff>1288676</xdr:colOff>
      <xdr:row>22</xdr:row>
      <xdr:rowOff>324970</xdr:rowOff>
    </xdr:to>
    <xdr:sp macro="" textlink="">
      <xdr:nvSpPr>
        <xdr:cNvPr id="3" name="テキスト ボックス 2"/>
        <xdr:cNvSpPr txBox="1"/>
      </xdr:nvSpPr>
      <xdr:spPr>
        <a:xfrm>
          <a:off x="6392731" y="8803790"/>
          <a:ext cx="313765" cy="2689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P明朝B" panose="02020800000000000000" pitchFamily="18" charset="-128"/>
              <a:ea typeface="HGP明朝B" panose="02020800000000000000" pitchFamily="18" charset="-128"/>
            </a:rPr>
            <a:t>％</a:t>
          </a:r>
        </a:p>
      </xdr:txBody>
    </xdr:sp>
    <xdr:clientData/>
  </xdr:twoCellAnchor>
  <xdr:twoCellAnchor>
    <xdr:from>
      <xdr:col>5</xdr:col>
      <xdr:colOff>952500</xdr:colOff>
      <xdr:row>22</xdr:row>
      <xdr:rowOff>56030</xdr:rowOff>
    </xdr:from>
    <xdr:to>
      <xdr:col>5</xdr:col>
      <xdr:colOff>1266265</xdr:colOff>
      <xdr:row>22</xdr:row>
      <xdr:rowOff>324970</xdr:rowOff>
    </xdr:to>
    <xdr:sp macro="" textlink="">
      <xdr:nvSpPr>
        <xdr:cNvPr id="4" name="テキスト ボックス 3"/>
        <xdr:cNvSpPr txBox="1"/>
      </xdr:nvSpPr>
      <xdr:spPr>
        <a:xfrm>
          <a:off x="3764280" y="8803790"/>
          <a:ext cx="313765" cy="2689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P明朝B" panose="02020800000000000000" pitchFamily="18" charset="-128"/>
              <a:ea typeface="HGP明朝B" panose="02020800000000000000" pitchFamily="18" charset="-128"/>
            </a:rPr>
            <a:t>％</a:t>
          </a:r>
        </a:p>
      </xdr:txBody>
    </xdr:sp>
    <xdr:clientData/>
  </xdr:twoCellAnchor>
  <xdr:twoCellAnchor>
    <xdr:from>
      <xdr:col>4</xdr:col>
      <xdr:colOff>74543</xdr:colOff>
      <xdr:row>22</xdr:row>
      <xdr:rowOff>16566</xdr:rowOff>
    </xdr:from>
    <xdr:to>
      <xdr:col>4</xdr:col>
      <xdr:colOff>728869</xdr:colOff>
      <xdr:row>22</xdr:row>
      <xdr:rowOff>16566</xdr:rowOff>
    </xdr:to>
    <xdr:cxnSp macro="">
      <xdr:nvCxnSpPr>
        <xdr:cNvPr id="5" name="直線コネクタ 4"/>
        <xdr:cNvCxnSpPr/>
      </xdr:nvCxnSpPr>
      <xdr:spPr>
        <a:xfrm>
          <a:off x="1583303" y="8764326"/>
          <a:ext cx="654326"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91108</xdr:colOff>
      <xdr:row>22</xdr:row>
      <xdr:rowOff>16566</xdr:rowOff>
    </xdr:from>
    <xdr:to>
      <xdr:col>6</xdr:col>
      <xdr:colOff>969065</xdr:colOff>
      <xdr:row>22</xdr:row>
      <xdr:rowOff>16566</xdr:rowOff>
    </xdr:to>
    <xdr:cxnSp macro="">
      <xdr:nvCxnSpPr>
        <xdr:cNvPr id="6" name="直線コネクタ 5"/>
        <xdr:cNvCxnSpPr/>
      </xdr:nvCxnSpPr>
      <xdr:spPr>
        <a:xfrm>
          <a:off x="4205908" y="8764326"/>
          <a:ext cx="877957"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927652</xdr:colOff>
      <xdr:row>12</xdr:row>
      <xdr:rowOff>19878</xdr:rowOff>
    </xdr:from>
    <xdr:to>
      <xdr:col>5</xdr:col>
      <xdr:colOff>1285461</xdr:colOff>
      <xdr:row>12</xdr:row>
      <xdr:rowOff>304800</xdr:rowOff>
    </xdr:to>
    <xdr:sp macro="" textlink="">
      <xdr:nvSpPr>
        <xdr:cNvPr id="8" name="テキスト ボックス 7"/>
        <xdr:cNvSpPr txBox="1"/>
      </xdr:nvSpPr>
      <xdr:spPr>
        <a:xfrm>
          <a:off x="3737113" y="4658139"/>
          <a:ext cx="357809" cy="2849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HGP明朝B" panose="02020800000000000000" pitchFamily="18" charset="-128"/>
              <a:ea typeface="HGP明朝B" panose="02020800000000000000" pitchFamily="18" charset="-128"/>
            </a:rPr>
            <a:t>(C)</a:t>
          </a:r>
          <a:endParaRPr kumimoji="1" lang="ja-JP" altLang="en-US" sz="1200">
            <a:latin typeface="HGP明朝B" panose="02020800000000000000" pitchFamily="18" charset="-128"/>
            <a:ea typeface="HGP明朝B" panose="02020800000000000000" pitchFamily="18" charset="-128"/>
          </a:endParaRPr>
        </a:p>
      </xdr:txBody>
    </xdr:sp>
    <xdr:clientData/>
  </xdr:twoCellAnchor>
  <xdr:twoCellAnchor>
    <xdr:from>
      <xdr:col>7</xdr:col>
      <xdr:colOff>914401</xdr:colOff>
      <xdr:row>12</xdr:row>
      <xdr:rowOff>33130</xdr:rowOff>
    </xdr:from>
    <xdr:to>
      <xdr:col>7</xdr:col>
      <xdr:colOff>1292088</xdr:colOff>
      <xdr:row>12</xdr:row>
      <xdr:rowOff>337930</xdr:rowOff>
    </xdr:to>
    <xdr:sp macro="" textlink="">
      <xdr:nvSpPr>
        <xdr:cNvPr id="10" name="テキスト ボックス 9"/>
        <xdr:cNvSpPr txBox="1"/>
      </xdr:nvSpPr>
      <xdr:spPr>
        <a:xfrm>
          <a:off x="6334540" y="4671391"/>
          <a:ext cx="377687"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HGP明朝B" panose="02020800000000000000" pitchFamily="18" charset="-128"/>
              <a:ea typeface="HGP明朝B" panose="02020800000000000000" pitchFamily="18" charset="-128"/>
            </a:rPr>
            <a:t>(D)</a:t>
          </a:r>
          <a:endParaRPr kumimoji="1" lang="ja-JP" altLang="en-US" sz="1200">
            <a:latin typeface="HGP明朝B" panose="02020800000000000000" pitchFamily="18" charset="-128"/>
            <a:ea typeface="HGP明朝B" panose="02020800000000000000" pitchFamily="18" charset="-128"/>
          </a:endParaRPr>
        </a:p>
      </xdr:txBody>
    </xdr:sp>
    <xdr:clientData/>
  </xdr:twoCellAnchor>
  <xdr:twoCellAnchor>
    <xdr:from>
      <xdr:col>5</xdr:col>
      <xdr:colOff>868017</xdr:colOff>
      <xdr:row>13</xdr:row>
      <xdr:rowOff>19878</xdr:rowOff>
    </xdr:from>
    <xdr:to>
      <xdr:col>5</xdr:col>
      <xdr:colOff>1298712</xdr:colOff>
      <xdr:row>13</xdr:row>
      <xdr:rowOff>337931</xdr:rowOff>
    </xdr:to>
    <xdr:sp macro="" textlink="">
      <xdr:nvSpPr>
        <xdr:cNvPr id="12" name="テキスト ボックス 11"/>
        <xdr:cNvSpPr txBox="1"/>
      </xdr:nvSpPr>
      <xdr:spPr>
        <a:xfrm>
          <a:off x="3677478" y="5002695"/>
          <a:ext cx="430695" cy="3180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HGP明朝B" panose="02020800000000000000" pitchFamily="18" charset="-128"/>
              <a:ea typeface="HGP明朝B" panose="02020800000000000000" pitchFamily="18" charset="-128"/>
            </a:rPr>
            <a:t>(E</a:t>
          </a:r>
          <a:r>
            <a:rPr kumimoji="1" lang="ja-JP" altLang="en-US" sz="1200">
              <a:latin typeface="HGP明朝B" panose="02020800000000000000" pitchFamily="18" charset="-128"/>
              <a:ea typeface="HGP明朝B" panose="02020800000000000000" pitchFamily="18" charset="-128"/>
            </a:rPr>
            <a:t>₁</a:t>
          </a:r>
          <a:r>
            <a:rPr kumimoji="1" lang="en-US" altLang="ja-JP" sz="1200">
              <a:latin typeface="HGP明朝B" panose="02020800000000000000" pitchFamily="18" charset="-128"/>
              <a:ea typeface="HGP明朝B" panose="02020800000000000000" pitchFamily="18" charset="-128"/>
            </a:rPr>
            <a:t>)</a:t>
          </a:r>
          <a:endParaRPr kumimoji="1" lang="ja-JP" altLang="en-US" sz="1200">
            <a:latin typeface="HGP明朝B" panose="02020800000000000000" pitchFamily="18" charset="-128"/>
            <a:ea typeface="HGP明朝B" panose="02020800000000000000" pitchFamily="18" charset="-128"/>
          </a:endParaRPr>
        </a:p>
      </xdr:txBody>
    </xdr:sp>
    <xdr:clientData/>
  </xdr:twoCellAnchor>
  <xdr:twoCellAnchor>
    <xdr:from>
      <xdr:col>7</xdr:col>
      <xdr:colOff>874644</xdr:colOff>
      <xdr:row>13</xdr:row>
      <xdr:rowOff>19879</xdr:rowOff>
    </xdr:from>
    <xdr:to>
      <xdr:col>8</xdr:col>
      <xdr:colOff>0</xdr:colOff>
      <xdr:row>13</xdr:row>
      <xdr:rowOff>337932</xdr:rowOff>
    </xdr:to>
    <xdr:sp macro="" textlink="">
      <xdr:nvSpPr>
        <xdr:cNvPr id="13" name="テキスト ボックス 12"/>
        <xdr:cNvSpPr txBox="1"/>
      </xdr:nvSpPr>
      <xdr:spPr>
        <a:xfrm>
          <a:off x="6294783" y="5002696"/>
          <a:ext cx="430695" cy="3180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HGP明朝B" panose="02020800000000000000" pitchFamily="18" charset="-128"/>
              <a:ea typeface="HGP明朝B" panose="02020800000000000000" pitchFamily="18" charset="-128"/>
            </a:rPr>
            <a:t>(F</a:t>
          </a:r>
          <a:r>
            <a:rPr kumimoji="1" lang="ja-JP" altLang="en-US" sz="1200">
              <a:latin typeface="HGP明朝B" panose="02020800000000000000" pitchFamily="18" charset="-128"/>
              <a:ea typeface="HGP明朝B" panose="02020800000000000000" pitchFamily="18" charset="-128"/>
            </a:rPr>
            <a:t>₁</a:t>
          </a:r>
          <a:r>
            <a:rPr kumimoji="1" lang="en-US" altLang="ja-JP" sz="1200">
              <a:latin typeface="HGP明朝B" panose="02020800000000000000" pitchFamily="18" charset="-128"/>
              <a:ea typeface="HGP明朝B" panose="02020800000000000000" pitchFamily="18" charset="-128"/>
            </a:rPr>
            <a:t>)</a:t>
          </a:r>
          <a:endParaRPr kumimoji="1" lang="ja-JP" altLang="en-US" sz="1200">
            <a:latin typeface="HGP明朝B" panose="02020800000000000000" pitchFamily="18" charset="-128"/>
            <a:ea typeface="HGP明朝B" panose="02020800000000000000" pitchFamily="18" charset="-128"/>
          </a:endParaRPr>
        </a:p>
      </xdr:txBody>
    </xdr:sp>
    <xdr:clientData/>
  </xdr:twoCellAnchor>
  <xdr:twoCellAnchor>
    <xdr:from>
      <xdr:col>5</xdr:col>
      <xdr:colOff>861391</xdr:colOff>
      <xdr:row>14</xdr:row>
      <xdr:rowOff>13252</xdr:rowOff>
    </xdr:from>
    <xdr:to>
      <xdr:col>5</xdr:col>
      <xdr:colOff>1292086</xdr:colOff>
      <xdr:row>14</xdr:row>
      <xdr:rowOff>331305</xdr:rowOff>
    </xdr:to>
    <xdr:sp macro="" textlink="">
      <xdr:nvSpPr>
        <xdr:cNvPr id="14" name="テキスト ボックス 13"/>
        <xdr:cNvSpPr txBox="1"/>
      </xdr:nvSpPr>
      <xdr:spPr>
        <a:xfrm>
          <a:off x="3670852" y="5340626"/>
          <a:ext cx="430695" cy="3180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HGP明朝B" panose="02020800000000000000" pitchFamily="18" charset="-128"/>
              <a:ea typeface="HGP明朝B" panose="02020800000000000000" pitchFamily="18" charset="-128"/>
            </a:rPr>
            <a:t>(E</a:t>
          </a:r>
          <a:r>
            <a:rPr kumimoji="1" lang="ja-JP" altLang="en-US" sz="1200">
              <a:latin typeface="HGP明朝B" panose="02020800000000000000" pitchFamily="18" charset="-128"/>
              <a:ea typeface="HGP明朝B" panose="02020800000000000000" pitchFamily="18" charset="-128"/>
            </a:rPr>
            <a:t>₂</a:t>
          </a:r>
          <a:r>
            <a:rPr kumimoji="1" lang="en-US" altLang="ja-JP" sz="1200">
              <a:latin typeface="HGP明朝B" panose="02020800000000000000" pitchFamily="18" charset="-128"/>
              <a:ea typeface="HGP明朝B" panose="02020800000000000000" pitchFamily="18" charset="-128"/>
            </a:rPr>
            <a:t>)</a:t>
          </a:r>
          <a:endParaRPr kumimoji="1" lang="ja-JP" altLang="en-US" sz="1200">
            <a:latin typeface="HGP明朝B" panose="02020800000000000000" pitchFamily="18" charset="-128"/>
            <a:ea typeface="HGP明朝B" panose="02020800000000000000" pitchFamily="18" charset="-128"/>
          </a:endParaRPr>
        </a:p>
      </xdr:txBody>
    </xdr:sp>
    <xdr:clientData/>
  </xdr:twoCellAnchor>
  <xdr:twoCellAnchor>
    <xdr:from>
      <xdr:col>7</xdr:col>
      <xdr:colOff>868017</xdr:colOff>
      <xdr:row>14</xdr:row>
      <xdr:rowOff>26504</xdr:rowOff>
    </xdr:from>
    <xdr:to>
      <xdr:col>7</xdr:col>
      <xdr:colOff>1298712</xdr:colOff>
      <xdr:row>15</xdr:row>
      <xdr:rowOff>1</xdr:rowOff>
    </xdr:to>
    <xdr:sp macro="" textlink="">
      <xdr:nvSpPr>
        <xdr:cNvPr id="16" name="テキスト ボックス 15"/>
        <xdr:cNvSpPr txBox="1"/>
      </xdr:nvSpPr>
      <xdr:spPr>
        <a:xfrm>
          <a:off x="6288156" y="5353878"/>
          <a:ext cx="430695" cy="3180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HGP明朝B" panose="02020800000000000000" pitchFamily="18" charset="-128"/>
              <a:ea typeface="HGP明朝B" panose="02020800000000000000" pitchFamily="18" charset="-128"/>
            </a:rPr>
            <a:t>(F</a:t>
          </a:r>
          <a:r>
            <a:rPr kumimoji="1" lang="ja-JP" altLang="en-US" sz="1200">
              <a:latin typeface="HGP明朝B" panose="02020800000000000000" pitchFamily="18" charset="-128"/>
              <a:ea typeface="HGP明朝B" panose="02020800000000000000" pitchFamily="18" charset="-128"/>
            </a:rPr>
            <a:t>₂</a:t>
          </a:r>
          <a:r>
            <a:rPr kumimoji="1" lang="en-US" altLang="ja-JP" sz="1200">
              <a:latin typeface="HGP明朝B" panose="02020800000000000000" pitchFamily="18" charset="-128"/>
              <a:ea typeface="HGP明朝B" panose="02020800000000000000" pitchFamily="18" charset="-128"/>
            </a:rPr>
            <a:t>)</a:t>
          </a:r>
          <a:endParaRPr kumimoji="1" lang="ja-JP" altLang="en-US" sz="1200">
            <a:latin typeface="HGP明朝B" panose="02020800000000000000" pitchFamily="18" charset="-128"/>
            <a:ea typeface="HGP明朝B" panose="02020800000000000000" pitchFamily="18" charset="-128"/>
          </a:endParaRPr>
        </a:p>
      </xdr:txBody>
    </xdr:sp>
    <xdr:clientData/>
  </xdr:twoCellAnchor>
  <xdr:twoCellAnchor>
    <xdr:from>
      <xdr:col>5</xdr:col>
      <xdr:colOff>874643</xdr:colOff>
      <xdr:row>18</xdr:row>
      <xdr:rowOff>1</xdr:rowOff>
    </xdr:from>
    <xdr:to>
      <xdr:col>5</xdr:col>
      <xdr:colOff>1265582</xdr:colOff>
      <xdr:row>18</xdr:row>
      <xdr:rowOff>311427</xdr:rowOff>
    </xdr:to>
    <xdr:sp macro="" textlink="">
      <xdr:nvSpPr>
        <xdr:cNvPr id="17" name="テキスト ボックス 16"/>
        <xdr:cNvSpPr txBox="1"/>
      </xdr:nvSpPr>
      <xdr:spPr>
        <a:xfrm>
          <a:off x="3684104" y="6930888"/>
          <a:ext cx="390939" cy="3114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HGP明朝B" panose="02020800000000000000" pitchFamily="18" charset="-128"/>
              <a:ea typeface="HGP明朝B" panose="02020800000000000000" pitchFamily="18" charset="-128"/>
            </a:rPr>
            <a:t>(E)</a:t>
          </a:r>
          <a:endParaRPr kumimoji="1" lang="ja-JP" altLang="en-US" sz="1200">
            <a:latin typeface="HGP明朝B" panose="02020800000000000000" pitchFamily="18" charset="-128"/>
            <a:ea typeface="HGP明朝B" panose="02020800000000000000" pitchFamily="18" charset="-128"/>
          </a:endParaRPr>
        </a:p>
      </xdr:txBody>
    </xdr:sp>
    <xdr:clientData/>
  </xdr:twoCellAnchor>
  <xdr:twoCellAnchor>
    <xdr:from>
      <xdr:col>7</xdr:col>
      <xdr:colOff>874644</xdr:colOff>
      <xdr:row>18</xdr:row>
      <xdr:rowOff>6626</xdr:rowOff>
    </xdr:from>
    <xdr:to>
      <xdr:col>8</xdr:col>
      <xdr:colOff>0</xdr:colOff>
      <xdr:row>18</xdr:row>
      <xdr:rowOff>324679</xdr:rowOff>
    </xdr:to>
    <xdr:sp macro="" textlink="">
      <xdr:nvSpPr>
        <xdr:cNvPr id="18" name="テキスト ボックス 17"/>
        <xdr:cNvSpPr txBox="1"/>
      </xdr:nvSpPr>
      <xdr:spPr>
        <a:xfrm>
          <a:off x="6294783" y="6937513"/>
          <a:ext cx="430695" cy="3180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HGP明朝B" panose="02020800000000000000" pitchFamily="18" charset="-128"/>
              <a:ea typeface="HGP明朝B" panose="02020800000000000000" pitchFamily="18" charset="-128"/>
            </a:rPr>
            <a:t>(F)</a:t>
          </a:r>
          <a:endParaRPr kumimoji="1" lang="ja-JP" altLang="en-US" sz="1200">
            <a:latin typeface="HGP明朝B" panose="02020800000000000000" pitchFamily="18" charset="-128"/>
            <a:ea typeface="HGP明朝B" panose="02020800000000000000" pitchFamily="18" charset="-128"/>
          </a:endParaRPr>
        </a:p>
      </xdr:txBody>
    </xdr:sp>
    <xdr:clientData/>
  </xdr:twoCellAnchor>
  <xdr:twoCellAnchor>
    <xdr:from>
      <xdr:col>4</xdr:col>
      <xdr:colOff>39756</xdr:colOff>
      <xdr:row>17</xdr:row>
      <xdr:rowOff>19879</xdr:rowOff>
    </xdr:from>
    <xdr:to>
      <xdr:col>4</xdr:col>
      <xdr:colOff>715617</xdr:colOff>
      <xdr:row>17</xdr:row>
      <xdr:rowOff>245166</xdr:rowOff>
    </xdr:to>
    <xdr:sp macro="" textlink="">
      <xdr:nvSpPr>
        <xdr:cNvPr id="20" name="テキスト ボックス 19"/>
        <xdr:cNvSpPr txBox="1"/>
      </xdr:nvSpPr>
      <xdr:spPr>
        <a:xfrm>
          <a:off x="1543878" y="6606209"/>
          <a:ext cx="675861" cy="2252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HGP明朝B" panose="02020800000000000000" pitchFamily="18" charset="-128"/>
              <a:ea typeface="HGP明朝B" panose="02020800000000000000" pitchFamily="18" charset="-128"/>
            </a:rPr>
            <a:t>E</a:t>
          </a:r>
          <a:r>
            <a:rPr kumimoji="1" lang="ja-JP" altLang="en-US" sz="900">
              <a:latin typeface="HGP明朝B" panose="02020800000000000000" pitchFamily="18" charset="-128"/>
              <a:ea typeface="HGP明朝B" panose="02020800000000000000" pitchFamily="18" charset="-128"/>
            </a:rPr>
            <a:t>₁</a:t>
          </a:r>
          <a:r>
            <a:rPr kumimoji="1" lang="en-US" altLang="ja-JP" sz="900">
              <a:latin typeface="HGP明朝B" panose="02020800000000000000" pitchFamily="18" charset="-128"/>
              <a:ea typeface="HGP明朝B" panose="02020800000000000000" pitchFamily="18" charset="-128"/>
            </a:rPr>
            <a:t>+E</a:t>
          </a:r>
          <a:r>
            <a:rPr kumimoji="1" lang="ja-JP" altLang="en-US" sz="900">
              <a:latin typeface="HGP明朝B" panose="02020800000000000000" pitchFamily="18" charset="-128"/>
              <a:ea typeface="HGP明朝B" panose="02020800000000000000" pitchFamily="18" charset="-128"/>
            </a:rPr>
            <a:t>₂</a:t>
          </a:r>
          <a:r>
            <a:rPr kumimoji="1" lang="en-US" altLang="ja-JP" sz="900">
              <a:latin typeface="HGP明朝B" panose="02020800000000000000" pitchFamily="18" charset="-128"/>
              <a:ea typeface="HGP明朝B" panose="02020800000000000000" pitchFamily="18" charset="-128"/>
            </a:rPr>
            <a:t>=</a:t>
          </a:r>
          <a:endParaRPr kumimoji="1" lang="ja-JP" altLang="en-US" sz="900">
            <a:latin typeface="HGP明朝B" panose="02020800000000000000" pitchFamily="18" charset="-128"/>
            <a:ea typeface="HGP明朝B" panose="02020800000000000000" pitchFamily="18" charset="-128"/>
          </a:endParaRPr>
        </a:p>
      </xdr:txBody>
    </xdr:sp>
    <xdr:clientData/>
  </xdr:twoCellAnchor>
  <xdr:twoCellAnchor>
    <xdr:from>
      <xdr:col>6</xdr:col>
      <xdr:colOff>19878</xdr:colOff>
      <xdr:row>17</xdr:row>
      <xdr:rowOff>19879</xdr:rowOff>
    </xdr:from>
    <xdr:to>
      <xdr:col>6</xdr:col>
      <xdr:colOff>695739</xdr:colOff>
      <xdr:row>17</xdr:row>
      <xdr:rowOff>245166</xdr:rowOff>
    </xdr:to>
    <xdr:sp macro="" textlink="">
      <xdr:nvSpPr>
        <xdr:cNvPr id="23" name="テキスト ボックス 22"/>
        <xdr:cNvSpPr txBox="1"/>
      </xdr:nvSpPr>
      <xdr:spPr>
        <a:xfrm>
          <a:off x="4134678" y="6606209"/>
          <a:ext cx="675861" cy="2252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HGP明朝B" panose="02020800000000000000" pitchFamily="18" charset="-128"/>
              <a:ea typeface="HGP明朝B" panose="02020800000000000000" pitchFamily="18" charset="-128"/>
            </a:rPr>
            <a:t>F</a:t>
          </a:r>
          <a:r>
            <a:rPr kumimoji="1" lang="ja-JP" altLang="en-US" sz="900">
              <a:latin typeface="HGP明朝B" panose="02020800000000000000" pitchFamily="18" charset="-128"/>
              <a:ea typeface="HGP明朝B" panose="02020800000000000000" pitchFamily="18" charset="-128"/>
            </a:rPr>
            <a:t>₁</a:t>
          </a:r>
          <a:r>
            <a:rPr kumimoji="1" lang="en-US" altLang="ja-JP" sz="900">
              <a:latin typeface="HGP明朝B" panose="02020800000000000000" pitchFamily="18" charset="-128"/>
              <a:ea typeface="HGP明朝B" panose="02020800000000000000" pitchFamily="18" charset="-128"/>
            </a:rPr>
            <a:t>+F</a:t>
          </a:r>
          <a:r>
            <a:rPr kumimoji="1" lang="ja-JP" altLang="en-US" sz="900">
              <a:latin typeface="HGP明朝B" panose="02020800000000000000" pitchFamily="18" charset="-128"/>
              <a:ea typeface="HGP明朝B" panose="02020800000000000000" pitchFamily="18" charset="-128"/>
            </a:rPr>
            <a:t>₂</a:t>
          </a:r>
          <a:r>
            <a:rPr kumimoji="1" lang="en-US" altLang="ja-JP" sz="900">
              <a:latin typeface="HGP明朝B" panose="02020800000000000000" pitchFamily="18" charset="-128"/>
              <a:ea typeface="HGP明朝B" panose="02020800000000000000" pitchFamily="18" charset="-128"/>
            </a:rPr>
            <a:t>=</a:t>
          </a:r>
          <a:endParaRPr kumimoji="1" lang="ja-JP" altLang="en-US" sz="900">
            <a:latin typeface="HGP明朝B" panose="02020800000000000000" pitchFamily="18" charset="-128"/>
            <a:ea typeface="HGP明朝B" panose="02020800000000000000" pitchFamily="18"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1638939</xdr:colOff>
      <xdr:row>13</xdr:row>
      <xdr:rowOff>130629</xdr:rowOff>
    </xdr:from>
    <xdr:to>
      <xdr:col>7</xdr:col>
      <xdr:colOff>1929844</xdr:colOff>
      <xdr:row>13</xdr:row>
      <xdr:rowOff>392845</xdr:rowOff>
    </xdr:to>
    <xdr:sp macro="" textlink="">
      <xdr:nvSpPr>
        <xdr:cNvPr id="2" name="テキスト ボックス 1"/>
        <xdr:cNvSpPr txBox="1"/>
      </xdr:nvSpPr>
      <xdr:spPr>
        <a:xfrm>
          <a:off x="9607282" y="6509658"/>
          <a:ext cx="290905" cy="2622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P明朝B" panose="02020800000000000000" pitchFamily="18" charset="-128"/>
              <a:ea typeface="HGP明朝B" panose="02020800000000000000" pitchFamily="18" charset="-128"/>
            </a:rPr>
            <a:t>％</a:t>
          </a:r>
        </a:p>
      </xdr:txBody>
    </xdr:sp>
    <xdr:clientData/>
  </xdr:twoCellAnchor>
  <xdr:twoCellAnchor>
    <xdr:from>
      <xdr:col>7</xdr:col>
      <xdr:colOff>1663787</xdr:colOff>
      <xdr:row>29</xdr:row>
      <xdr:rowOff>29171</xdr:rowOff>
    </xdr:from>
    <xdr:to>
      <xdr:col>7</xdr:col>
      <xdr:colOff>1977552</xdr:colOff>
      <xdr:row>29</xdr:row>
      <xdr:rowOff>298111</xdr:rowOff>
    </xdr:to>
    <xdr:sp macro="" textlink="">
      <xdr:nvSpPr>
        <xdr:cNvPr id="3" name="テキスト ボックス 2"/>
        <xdr:cNvSpPr txBox="1"/>
      </xdr:nvSpPr>
      <xdr:spPr>
        <a:xfrm>
          <a:off x="9664787" y="13473028"/>
          <a:ext cx="313765" cy="2689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P明朝B" panose="02020800000000000000" pitchFamily="18" charset="-128"/>
              <a:ea typeface="HGP明朝B" panose="02020800000000000000" pitchFamily="18" charset="-128"/>
            </a:rPr>
            <a:t>％</a:t>
          </a:r>
        </a:p>
      </xdr:txBody>
    </xdr:sp>
    <xdr:clientData/>
  </xdr:twoCellAnchor>
  <xdr:twoCellAnchor>
    <xdr:from>
      <xdr:col>5</xdr:col>
      <xdr:colOff>2029239</xdr:colOff>
      <xdr:row>29</xdr:row>
      <xdr:rowOff>27632</xdr:rowOff>
    </xdr:from>
    <xdr:to>
      <xdr:col>5</xdr:col>
      <xdr:colOff>2343004</xdr:colOff>
      <xdr:row>29</xdr:row>
      <xdr:rowOff>296572</xdr:rowOff>
    </xdr:to>
    <xdr:sp macro="" textlink="">
      <xdr:nvSpPr>
        <xdr:cNvPr id="4" name="テキスト ボックス 3"/>
        <xdr:cNvSpPr txBox="1"/>
      </xdr:nvSpPr>
      <xdr:spPr>
        <a:xfrm>
          <a:off x="5523553" y="11914832"/>
          <a:ext cx="313765" cy="2689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P明朝B" panose="02020800000000000000" pitchFamily="18" charset="-128"/>
              <a:ea typeface="HGP明朝B" panose="02020800000000000000" pitchFamily="18" charset="-128"/>
            </a:rPr>
            <a:t>％</a:t>
          </a:r>
        </a:p>
      </xdr:txBody>
    </xdr:sp>
    <xdr:clientData/>
  </xdr:twoCellAnchor>
  <xdr:twoCellAnchor>
    <xdr:from>
      <xdr:col>4</xdr:col>
      <xdr:colOff>74543</xdr:colOff>
      <xdr:row>29</xdr:row>
      <xdr:rowOff>16566</xdr:rowOff>
    </xdr:from>
    <xdr:to>
      <xdr:col>4</xdr:col>
      <xdr:colOff>728869</xdr:colOff>
      <xdr:row>29</xdr:row>
      <xdr:rowOff>16566</xdr:rowOff>
    </xdr:to>
    <xdr:cxnSp macro="">
      <xdr:nvCxnSpPr>
        <xdr:cNvPr id="5" name="直線コネクタ 4"/>
        <xdr:cNvCxnSpPr/>
      </xdr:nvCxnSpPr>
      <xdr:spPr>
        <a:xfrm>
          <a:off x="1583303" y="8764326"/>
          <a:ext cx="654326"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91108</xdr:colOff>
      <xdr:row>29</xdr:row>
      <xdr:rowOff>16566</xdr:rowOff>
    </xdr:from>
    <xdr:to>
      <xdr:col>6</xdr:col>
      <xdr:colOff>969065</xdr:colOff>
      <xdr:row>29</xdr:row>
      <xdr:rowOff>16566</xdr:rowOff>
    </xdr:to>
    <xdr:cxnSp macro="">
      <xdr:nvCxnSpPr>
        <xdr:cNvPr id="6" name="直線コネクタ 5"/>
        <xdr:cNvCxnSpPr/>
      </xdr:nvCxnSpPr>
      <xdr:spPr>
        <a:xfrm>
          <a:off x="4205908" y="8764326"/>
          <a:ext cx="877957"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1426028</xdr:colOff>
      <xdr:row>13</xdr:row>
      <xdr:rowOff>163285</xdr:rowOff>
    </xdr:from>
    <xdr:to>
      <xdr:col>6</xdr:col>
      <xdr:colOff>1739793</xdr:colOff>
      <xdr:row>13</xdr:row>
      <xdr:rowOff>432225</xdr:rowOff>
    </xdr:to>
    <xdr:sp macro="" textlink="">
      <xdr:nvSpPr>
        <xdr:cNvPr id="8" name="テキスト ボックス 7"/>
        <xdr:cNvSpPr txBox="1"/>
      </xdr:nvSpPr>
      <xdr:spPr>
        <a:xfrm>
          <a:off x="6770914" y="5638799"/>
          <a:ext cx="313765" cy="268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rPr>
            <a:t>円</a:t>
          </a:r>
        </a:p>
      </xdr:txBody>
    </xdr:sp>
    <xdr:clientData/>
  </xdr:twoCellAnchor>
  <xdr:twoCellAnchor>
    <xdr:from>
      <xdr:col>4</xdr:col>
      <xdr:colOff>1295399</xdr:colOff>
      <xdr:row>13</xdr:row>
      <xdr:rowOff>141514</xdr:rowOff>
    </xdr:from>
    <xdr:to>
      <xdr:col>4</xdr:col>
      <xdr:colOff>1609164</xdr:colOff>
      <xdr:row>13</xdr:row>
      <xdr:rowOff>410454</xdr:rowOff>
    </xdr:to>
    <xdr:sp macro="" textlink="">
      <xdr:nvSpPr>
        <xdr:cNvPr id="9" name="テキスト ボックス 8"/>
        <xdr:cNvSpPr txBox="1"/>
      </xdr:nvSpPr>
      <xdr:spPr>
        <a:xfrm>
          <a:off x="2797628" y="5617028"/>
          <a:ext cx="313765" cy="268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rPr>
            <a:t>円</a:t>
          </a:r>
        </a:p>
      </xdr:txBody>
    </xdr:sp>
    <xdr:clientData/>
  </xdr:twoCellAnchor>
  <xdr:twoCellAnchor>
    <xdr:from>
      <xdr:col>5</xdr:col>
      <xdr:colOff>2100943</xdr:colOff>
      <xdr:row>6</xdr:row>
      <xdr:rowOff>174170</xdr:rowOff>
    </xdr:from>
    <xdr:to>
      <xdr:col>5</xdr:col>
      <xdr:colOff>2414708</xdr:colOff>
      <xdr:row>6</xdr:row>
      <xdr:rowOff>443110</xdr:rowOff>
    </xdr:to>
    <xdr:sp macro="" textlink="">
      <xdr:nvSpPr>
        <xdr:cNvPr id="11" name="テキスト ボックス 10"/>
        <xdr:cNvSpPr txBox="1"/>
      </xdr:nvSpPr>
      <xdr:spPr>
        <a:xfrm>
          <a:off x="5595257" y="2656113"/>
          <a:ext cx="313765" cy="268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rPr>
            <a:t>円</a:t>
          </a:r>
        </a:p>
      </xdr:txBody>
    </xdr:sp>
    <xdr:clientData/>
  </xdr:twoCellAnchor>
  <xdr:twoCellAnchor>
    <xdr:from>
      <xdr:col>5</xdr:col>
      <xdr:colOff>2090058</xdr:colOff>
      <xdr:row>7</xdr:row>
      <xdr:rowOff>152400</xdr:rowOff>
    </xdr:from>
    <xdr:to>
      <xdr:col>5</xdr:col>
      <xdr:colOff>2403823</xdr:colOff>
      <xdr:row>7</xdr:row>
      <xdr:rowOff>421340</xdr:rowOff>
    </xdr:to>
    <xdr:sp macro="" textlink="">
      <xdr:nvSpPr>
        <xdr:cNvPr id="12" name="テキスト ボックス 11"/>
        <xdr:cNvSpPr txBox="1"/>
      </xdr:nvSpPr>
      <xdr:spPr>
        <a:xfrm>
          <a:off x="5584372" y="3091543"/>
          <a:ext cx="313765" cy="268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rPr>
            <a:t>円</a:t>
          </a:r>
        </a:p>
      </xdr:txBody>
    </xdr:sp>
    <xdr:clientData/>
  </xdr:twoCellAnchor>
  <xdr:twoCellAnchor>
    <xdr:from>
      <xdr:col>5</xdr:col>
      <xdr:colOff>2079172</xdr:colOff>
      <xdr:row>8</xdr:row>
      <xdr:rowOff>141514</xdr:rowOff>
    </xdr:from>
    <xdr:to>
      <xdr:col>5</xdr:col>
      <xdr:colOff>2392937</xdr:colOff>
      <xdr:row>8</xdr:row>
      <xdr:rowOff>410454</xdr:rowOff>
    </xdr:to>
    <xdr:sp macro="" textlink="">
      <xdr:nvSpPr>
        <xdr:cNvPr id="13" name="テキスト ボックス 12"/>
        <xdr:cNvSpPr txBox="1"/>
      </xdr:nvSpPr>
      <xdr:spPr>
        <a:xfrm>
          <a:off x="5573486" y="3537857"/>
          <a:ext cx="313765" cy="268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rPr>
            <a:t>円</a:t>
          </a:r>
        </a:p>
      </xdr:txBody>
    </xdr:sp>
    <xdr:clientData/>
  </xdr:twoCellAnchor>
  <xdr:twoCellAnchor>
    <xdr:from>
      <xdr:col>6</xdr:col>
      <xdr:colOff>1654630</xdr:colOff>
      <xdr:row>6</xdr:row>
      <xdr:rowOff>185057</xdr:rowOff>
    </xdr:from>
    <xdr:to>
      <xdr:col>6</xdr:col>
      <xdr:colOff>1968395</xdr:colOff>
      <xdr:row>6</xdr:row>
      <xdr:rowOff>453997</xdr:rowOff>
    </xdr:to>
    <xdr:sp macro="" textlink="">
      <xdr:nvSpPr>
        <xdr:cNvPr id="14" name="テキスト ボックス 13"/>
        <xdr:cNvSpPr txBox="1"/>
      </xdr:nvSpPr>
      <xdr:spPr>
        <a:xfrm>
          <a:off x="7576459" y="2906486"/>
          <a:ext cx="313765" cy="268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rPr>
            <a:t>円</a:t>
          </a:r>
        </a:p>
      </xdr:txBody>
    </xdr:sp>
    <xdr:clientData/>
  </xdr:twoCellAnchor>
  <xdr:twoCellAnchor>
    <xdr:from>
      <xdr:col>6</xdr:col>
      <xdr:colOff>1654628</xdr:colOff>
      <xdr:row>7</xdr:row>
      <xdr:rowOff>163286</xdr:rowOff>
    </xdr:from>
    <xdr:to>
      <xdr:col>6</xdr:col>
      <xdr:colOff>1968393</xdr:colOff>
      <xdr:row>7</xdr:row>
      <xdr:rowOff>432226</xdr:rowOff>
    </xdr:to>
    <xdr:sp macro="" textlink="">
      <xdr:nvSpPr>
        <xdr:cNvPr id="15" name="テキスト ボックス 14"/>
        <xdr:cNvSpPr txBox="1"/>
      </xdr:nvSpPr>
      <xdr:spPr>
        <a:xfrm>
          <a:off x="7576457" y="3472543"/>
          <a:ext cx="313765" cy="268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rPr>
            <a:t>円</a:t>
          </a:r>
        </a:p>
      </xdr:txBody>
    </xdr:sp>
    <xdr:clientData/>
  </xdr:twoCellAnchor>
  <xdr:twoCellAnchor>
    <xdr:from>
      <xdr:col>6</xdr:col>
      <xdr:colOff>1665515</xdr:colOff>
      <xdr:row>8</xdr:row>
      <xdr:rowOff>206829</xdr:rowOff>
    </xdr:from>
    <xdr:to>
      <xdr:col>6</xdr:col>
      <xdr:colOff>1979280</xdr:colOff>
      <xdr:row>8</xdr:row>
      <xdr:rowOff>475769</xdr:rowOff>
    </xdr:to>
    <xdr:sp macro="" textlink="">
      <xdr:nvSpPr>
        <xdr:cNvPr id="16" name="テキスト ボックス 15"/>
        <xdr:cNvSpPr txBox="1"/>
      </xdr:nvSpPr>
      <xdr:spPr>
        <a:xfrm>
          <a:off x="7587344" y="4082143"/>
          <a:ext cx="313765" cy="268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rPr>
            <a:t>円</a:t>
          </a:r>
        </a:p>
      </xdr:txBody>
    </xdr:sp>
    <xdr:clientData/>
  </xdr:twoCellAnchor>
  <xdr:twoCellAnchor>
    <xdr:from>
      <xdr:col>5</xdr:col>
      <xdr:colOff>2068284</xdr:colOff>
      <xdr:row>9</xdr:row>
      <xdr:rowOff>163285</xdr:rowOff>
    </xdr:from>
    <xdr:to>
      <xdr:col>5</xdr:col>
      <xdr:colOff>2382049</xdr:colOff>
      <xdr:row>9</xdr:row>
      <xdr:rowOff>432225</xdr:rowOff>
    </xdr:to>
    <xdr:sp macro="" textlink="">
      <xdr:nvSpPr>
        <xdr:cNvPr id="17" name="テキスト ボックス 16"/>
        <xdr:cNvSpPr txBox="1"/>
      </xdr:nvSpPr>
      <xdr:spPr>
        <a:xfrm>
          <a:off x="5562598" y="4016828"/>
          <a:ext cx="313765" cy="268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rPr>
            <a:t>円</a:t>
          </a:r>
        </a:p>
      </xdr:txBody>
    </xdr:sp>
    <xdr:clientData/>
  </xdr:twoCellAnchor>
  <xdr:twoCellAnchor>
    <xdr:from>
      <xdr:col>6</xdr:col>
      <xdr:colOff>1665514</xdr:colOff>
      <xdr:row>9</xdr:row>
      <xdr:rowOff>130628</xdr:rowOff>
    </xdr:from>
    <xdr:to>
      <xdr:col>6</xdr:col>
      <xdr:colOff>1979279</xdr:colOff>
      <xdr:row>9</xdr:row>
      <xdr:rowOff>399568</xdr:rowOff>
    </xdr:to>
    <xdr:sp macro="" textlink="">
      <xdr:nvSpPr>
        <xdr:cNvPr id="18" name="テキスト ボックス 17"/>
        <xdr:cNvSpPr txBox="1"/>
      </xdr:nvSpPr>
      <xdr:spPr>
        <a:xfrm>
          <a:off x="7587343" y="4626428"/>
          <a:ext cx="313765" cy="268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rPr>
            <a:t>円</a:t>
          </a:r>
        </a:p>
      </xdr:txBody>
    </xdr:sp>
    <xdr:clientData/>
  </xdr:twoCellAnchor>
  <xdr:twoCellAnchor>
    <xdr:from>
      <xdr:col>5</xdr:col>
      <xdr:colOff>1988343</xdr:colOff>
      <xdr:row>19</xdr:row>
      <xdr:rowOff>190500</xdr:rowOff>
    </xdr:from>
    <xdr:to>
      <xdr:col>5</xdr:col>
      <xdr:colOff>2357437</xdr:colOff>
      <xdr:row>19</xdr:row>
      <xdr:rowOff>464343</xdr:rowOff>
    </xdr:to>
    <xdr:sp macro="" textlink="">
      <xdr:nvSpPr>
        <xdr:cNvPr id="20" name="テキスト ボックス 19"/>
        <xdr:cNvSpPr txBox="1"/>
      </xdr:nvSpPr>
      <xdr:spPr>
        <a:xfrm>
          <a:off x="5488781" y="8810625"/>
          <a:ext cx="369094" cy="273843"/>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rPr>
            <a:t>(C)</a:t>
          </a:r>
          <a:endParaRPr kumimoji="1" lang="ja-JP" altLang="en-US"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endParaRPr>
        </a:p>
      </xdr:txBody>
    </xdr:sp>
    <xdr:clientData/>
  </xdr:twoCellAnchor>
  <xdr:twoCellAnchor>
    <xdr:from>
      <xdr:col>7</xdr:col>
      <xdr:colOff>1607345</xdr:colOff>
      <xdr:row>19</xdr:row>
      <xdr:rowOff>178594</xdr:rowOff>
    </xdr:from>
    <xdr:to>
      <xdr:col>7</xdr:col>
      <xdr:colOff>1976438</xdr:colOff>
      <xdr:row>19</xdr:row>
      <xdr:rowOff>452438</xdr:rowOff>
    </xdr:to>
    <xdr:sp macro="" textlink="">
      <xdr:nvSpPr>
        <xdr:cNvPr id="21" name="テキスト ボックス 20"/>
        <xdr:cNvSpPr txBox="1"/>
      </xdr:nvSpPr>
      <xdr:spPr>
        <a:xfrm>
          <a:off x="9572626" y="8798719"/>
          <a:ext cx="369093" cy="2738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HGP明朝B" panose="02020800000000000000" pitchFamily="18" charset="-128"/>
              <a:ea typeface="HGP明朝B" panose="02020800000000000000" pitchFamily="18" charset="-128"/>
            </a:rPr>
            <a:t>(D)</a:t>
          </a:r>
          <a:endParaRPr kumimoji="1" lang="ja-JP" altLang="en-US" sz="1200">
            <a:latin typeface="HGP明朝B" panose="02020800000000000000" pitchFamily="18" charset="-128"/>
            <a:ea typeface="HGP明朝B" panose="02020800000000000000" pitchFamily="18" charset="-128"/>
          </a:endParaRPr>
        </a:p>
      </xdr:txBody>
    </xdr:sp>
    <xdr:clientData/>
  </xdr:twoCellAnchor>
  <xdr:twoCellAnchor>
    <xdr:from>
      <xdr:col>5</xdr:col>
      <xdr:colOff>1976437</xdr:colOff>
      <xdr:row>20</xdr:row>
      <xdr:rowOff>190500</xdr:rowOff>
    </xdr:from>
    <xdr:to>
      <xdr:col>6</xdr:col>
      <xdr:colOff>-1</xdr:colOff>
      <xdr:row>20</xdr:row>
      <xdr:rowOff>488156</xdr:rowOff>
    </xdr:to>
    <xdr:sp macro="" textlink="">
      <xdr:nvSpPr>
        <xdr:cNvPr id="22" name="テキスト ボックス 21"/>
        <xdr:cNvSpPr txBox="1"/>
      </xdr:nvSpPr>
      <xdr:spPr>
        <a:xfrm>
          <a:off x="5476875" y="9334500"/>
          <a:ext cx="452437" cy="2976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HGP明朝B" panose="02020800000000000000" pitchFamily="18" charset="-128"/>
              <a:ea typeface="HGP明朝B" panose="02020800000000000000" pitchFamily="18" charset="-128"/>
            </a:rPr>
            <a:t>(E</a:t>
          </a:r>
          <a:r>
            <a:rPr kumimoji="1" lang="ja-JP" altLang="en-US" sz="1200">
              <a:latin typeface="HGP明朝B" panose="02020800000000000000" pitchFamily="18" charset="-128"/>
              <a:ea typeface="HGP明朝B" panose="02020800000000000000" pitchFamily="18" charset="-128"/>
            </a:rPr>
            <a:t>₁</a:t>
          </a:r>
          <a:r>
            <a:rPr kumimoji="1" lang="en-US" altLang="ja-JP" sz="1200">
              <a:latin typeface="HGP明朝B" panose="02020800000000000000" pitchFamily="18" charset="-128"/>
              <a:ea typeface="HGP明朝B" panose="02020800000000000000" pitchFamily="18" charset="-128"/>
            </a:rPr>
            <a:t>)</a:t>
          </a:r>
          <a:endParaRPr kumimoji="1" lang="ja-JP" altLang="en-US" sz="1200">
            <a:latin typeface="HGP明朝B" panose="02020800000000000000" pitchFamily="18" charset="-128"/>
            <a:ea typeface="HGP明朝B" panose="02020800000000000000" pitchFamily="18" charset="-128"/>
          </a:endParaRPr>
        </a:p>
      </xdr:txBody>
    </xdr:sp>
    <xdr:clientData/>
  </xdr:twoCellAnchor>
  <xdr:twoCellAnchor>
    <xdr:from>
      <xdr:col>5</xdr:col>
      <xdr:colOff>1964532</xdr:colOff>
      <xdr:row>21</xdr:row>
      <xdr:rowOff>226219</xdr:rowOff>
    </xdr:from>
    <xdr:to>
      <xdr:col>5</xdr:col>
      <xdr:colOff>2405063</xdr:colOff>
      <xdr:row>21</xdr:row>
      <xdr:rowOff>452438</xdr:rowOff>
    </xdr:to>
    <xdr:sp macro="" textlink="">
      <xdr:nvSpPr>
        <xdr:cNvPr id="23" name="テキスト ボックス 22"/>
        <xdr:cNvSpPr txBox="1"/>
      </xdr:nvSpPr>
      <xdr:spPr>
        <a:xfrm>
          <a:off x="5464970" y="9894094"/>
          <a:ext cx="440531" cy="2262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HGP明朝B" panose="02020800000000000000" pitchFamily="18" charset="-128"/>
              <a:ea typeface="HGP明朝B" panose="02020800000000000000" pitchFamily="18" charset="-128"/>
            </a:rPr>
            <a:t>(E</a:t>
          </a:r>
          <a:r>
            <a:rPr kumimoji="1" lang="ja-JP" altLang="en-US" sz="1200">
              <a:latin typeface="HGP明朝B" panose="02020800000000000000" pitchFamily="18" charset="-128"/>
              <a:ea typeface="HGP明朝B" panose="02020800000000000000" pitchFamily="18" charset="-128"/>
            </a:rPr>
            <a:t>₂</a:t>
          </a:r>
          <a:r>
            <a:rPr kumimoji="1" lang="en-US" altLang="ja-JP" sz="1200">
              <a:latin typeface="HGP明朝B" panose="02020800000000000000" pitchFamily="18" charset="-128"/>
              <a:ea typeface="HGP明朝B" panose="02020800000000000000" pitchFamily="18" charset="-128"/>
            </a:rPr>
            <a:t>)</a:t>
          </a:r>
          <a:endParaRPr kumimoji="1" lang="ja-JP" altLang="en-US" sz="1200">
            <a:latin typeface="HGP明朝B" panose="02020800000000000000" pitchFamily="18" charset="-128"/>
            <a:ea typeface="HGP明朝B" panose="02020800000000000000" pitchFamily="18" charset="-128"/>
          </a:endParaRPr>
        </a:p>
      </xdr:txBody>
    </xdr:sp>
    <xdr:clientData/>
  </xdr:twoCellAnchor>
  <xdr:twoCellAnchor>
    <xdr:from>
      <xdr:col>7</xdr:col>
      <xdr:colOff>1595439</xdr:colOff>
      <xdr:row>20</xdr:row>
      <xdr:rowOff>178592</xdr:rowOff>
    </xdr:from>
    <xdr:to>
      <xdr:col>7</xdr:col>
      <xdr:colOff>2035970</xdr:colOff>
      <xdr:row>20</xdr:row>
      <xdr:rowOff>500061</xdr:rowOff>
    </xdr:to>
    <xdr:sp macro="" textlink="">
      <xdr:nvSpPr>
        <xdr:cNvPr id="28" name="テキスト ボックス 27"/>
        <xdr:cNvSpPr txBox="1"/>
      </xdr:nvSpPr>
      <xdr:spPr>
        <a:xfrm>
          <a:off x="9560720" y="9322592"/>
          <a:ext cx="440531" cy="3214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HGP明朝B" panose="02020800000000000000" pitchFamily="18" charset="-128"/>
              <a:ea typeface="HGP明朝B" panose="02020800000000000000" pitchFamily="18" charset="-128"/>
            </a:rPr>
            <a:t>(F</a:t>
          </a:r>
          <a:r>
            <a:rPr kumimoji="1" lang="ja-JP" altLang="en-US" sz="1200">
              <a:latin typeface="HGP明朝B" panose="02020800000000000000" pitchFamily="18" charset="-128"/>
              <a:ea typeface="HGP明朝B" panose="02020800000000000000" pitchFamily="18" charset="-128"/>
            </a:rPr>
            <a:t>₁</a:t>
          </a:r>
          <a:r>
            <a:rPr kumimoji="1" lang="en-US" altLang="ja-JP" sz="1200">
              <a:latin typeface="HGP明朝B" panose="02020800000000000000" pitchFamily="18" charset="-128"/>
              <a:ea typeface="HGP明朝B" panose="02020800000000000000" pitchFamily="18" charset="-128"/>
            </a:rPr>
            <a:t>)</a:t>
          </a:r>
          <a:endParaRPr kumimoji="1" lang="ja-JP" altLang="en-US" sz="1200">
            <a:latin typeface="HGP明朝B" panose="02020800000000000000" pitchFamily="18" charset="-128"/>
            <a:ea typeface="HGP明朝B" panose="02020800000000000000" pitchFamily="18" charset="-128"/>
          </a:endParaRPr>
        </a:p>
      </xdr:txBody>
    </xdr:sp>
    <xdr:clientData/>
  </xdr:twoCellAnchor>
  <xdr:twoCellAnchor>
    <xdr:from>
      <xdr:col>7</xdr:col>
      <xdr:colOff>1607345</xdr:colOff>
      <xdr:row>21</xdr:row>
      <xdr:rowOff>202406</xdr:rowOff>
    </xdr:from>
    <xdr:to>
      <xdr:col>7</xdr:col>
      <xdr:colOff>2047876</xdr:colOff>
      <xdr:row>21</xdr:row>
      <xdr:rowOff>500062</xdr:rowOff>
    </xdr:to>
    <xdr:sp macro="" textlink="">
      <xdr:nvSpPr>
        <xdr:cNvPr id="29" name="テキスト ボックス 28"/>
        <xdr:cNvSpPr txBox="1"/>
      </xdr:nvSpPr>
      <xdr:spPr>
        <a:xfrm>
          <a:off x="9572626" y="9870281"/>
          <a:ext cx="440531" cy="2976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HGP明朝B" panose="02020800000000000000" pitchFamily="18" charset="-128"/>
              <a:ea typeface="HGP明朝B" panose="02020800000000000000" pitchFamily="18" charset="-128"/>
            </a:rPr>
            <a:t>(F</a:t>
          </a:r>
          <a:r>
            <a:rPr kumimoji="1" lang="ja-JP" altLang="en-US" sz="1200">
              <a:latin typeface="HGP明朝B" panose="02020800000000000000" pitchFamily="18" charset="-128"/>
              <a:ea typeface="HGP明朝B" panose="02020800000000000000" pitchFamily="18" charset="-128"/>
            </a:rPr>
            <a:t>₂</a:t>
          </a:r>
          <a:r>
            <a:rPr kumimoji="1" lang="en-US" altLang="ja-JP" sz="1200">
              <a:latin typeface="HGP明朝B" panose="02020800000000000000" pitchFamily="18" charset="-128"/>
              <a:ea typeface="HGP明朝B" panose="02020800000000000000" pitchFamily="18" charset="-128"/>
            </a:rPr>
            <a:t>)</a:t>
          </a:r>
          <a:endParaRPr kumimoji="1" lang="ja-JP" altLang="en-US" sz="1200">
            <a:latin typeface="HGP明朝B" panose="02020800000000000000" pitchFamily="18" charset="-128"/>
            <a:ea typeface="HGP明朝B" panose="02020800000000000000" pitchFamily="18" charset="-128"/>
          </a:endParaRPr>
        </a:p>
      </xdr:txBody>
    </xdr:sp>
    <xdr:clientData/>
  </xdr:twoCellAnchor>
  <xdr:twoCellAnchor>
    <xdr:from>
      <xdr:col>4</xdr:col>
      <xdr:colOff>47626</xdr:colOff>
      <xdr:row>24</xdr:row>
      <xdr:rowOff>35718</xdr:rowOff>
    </xdr:from>
    <xdr:to>
      <xdr:col>4</xdr:col>
      <xdr:colOff>762000</xdr:colOff>
      <xdr:row>25</xdr:row>
      <xdr:rowOff>-1</xdr:rowOff>
    </xdr:to>
    <xdr:sp macro="" textlink="">
      <xdr:nvSpPr>
        <xdr:cNvPr id="30" name="テキスト ボックス 29"/>
        <xdr:cNvSpPr txBox="1"/>
      </xdr:nvSpPr>
      <xdr:spPr>
        <a:xfrm>
          <a:off x="1857376" y="11334749"/>
          <a:ext cx="714374" cy="3095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HGP明朝B" panose="02020800000000000000" pitchFamily="18" charset="-128"/>
              <a:ea typeface="HGP明朝B" panose="02020800000000000000" pitchFamily="18" charset="-128"/>
            </a:rPr>
            <a:t>E₁+E₂=</a:t>
          </a:r>
          <a:endParaRPr kumimoji="1" lang="ja-JP" altLang="en-US" sz="1200">
            <a:latin typeface="HGP明朝B" panose="02020800000000000000" pitchFamily="18" charset="-128"/>
            <a:ea typeface="HGP明朝B" panose="02020800000000000000" pitchFamily="18" charset="-128"/>
          </a:endParaRPr>
        </a:p>
      </xdr:txBody>
    </xdr:sp>
    <xdr:clientData/>
  </xdr:twoCellAnchor>
  <xdr:twoCellAnchor>
    <xdr:from>
      <xdr:col>5</xdr:col>
      <xdr:colOff>2027465</xdr:colOff>
      <xdr:row>25</xdr:row>
      <xdr:rowOff>54428</xdr:rowOff>
    </xdr:from>
    <xdr:to>
      <xdr:col>5</xdr:col>
      <xdr:colOff>2394858</xdr:colOff>
      <xdr:row>25</xdr:row>
      <xdr:rowOff>285750</xdr:rowOff>
    </xdr:to>
    <xdr:sp macro="" textlink="">
      <xdr:nvSpPr>
        <xdr:cNvPr id="33" name="テキスト ボックス 32"/>
        <xdr:cNvSpPr txBox="1"/>
      </xdr:nvSpPr>
      <xdr:spPr>
        <a:xfrm>
          <a:off x="5551715" y="11729357"/>
          <a:ext cx="367393" cy="231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HGP明朝B" panose="02020800000000000000" pitchFamily="18" charset="-128"/>
              <a:ea typeface="HGP明朝B" panose="02020800000000000000" pitchFamily="18" charset="-128"/>
            </a:rPr>
            <a:t>(E)</a:t>
          </a:r>
          <a:endParaRPr kumimoji="1" lang="ja-JP" altLang="en-US" sz="1200">
            <a:latin typeface="HGP明朝B" panose="02020800000000000000" pitchFamily="18" charset="-128"/>
            <a:ea typeface="HGP明朝B" panose="02020800000000000000" pitchFamily="18" charset="-128"/>
          </a:endParaRPr>
        </a:p>
      </xdr:txBody>
    </xdr:sp>
    <xdr:clientData/>
  </xdr:twoCellAnchor>
  <xdr:twoCellAnchor>
    <xdr:from>
      <xdr:col>7</xdr:col>
      <xdr:colOff>1687286</xdr:colOff>
      <xdr:row>25</xdr:row>
      <xdr:rowOff>40821</xdr:rowOff>
    </xdr:from>
    <xdr:to>
      <xdr:col>8</xdr:col>
      <xdr:colOff>-1</xdr:colOff>
      <xdr:row>25</xdr:row>
      <xdr:rowOff>285749</xdr:rowOff>
    </xdr:to>
    <xdr:sp macro="" textlink="">
      <xdr:nvSpPr>
        <xdr:cNvPr id="34" name="テキスト ボックス 33"/>
        <xdr:cNvSpPr txBox="1"/>
      </xdr:nvSpPr>
      <xdr:spPr>
        <a:xfrm>
          <a:off x="9688286" y="11715750"/>
          <a:ext cx="367392" cy="2449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HGP明朝B" panose="02020800000000000000" pitchFamily="18" charset="-128"/>
              <a:ea typeface="HGP明朝B" panose="02020800000000000000" pitchFamily="18" charset="-128"/>
            </a:rPr>
            <a:t>(F)</a:t>
          </a:r>
          <a:endParaRPr kumimoji="1" lang="ja-JP" altLang="en-US" sz="1200">
            <a:latin typeface="HGP明朝B" panose="02020800000000000000" pitchFamily="18" charset="-128"/>
            <a:ea typeface="HGP明朝B" panose="02020800000000000000" pitchFamily="18" charset="-128"/>
          </a:endParaRPr>
        </a:p>
      </xdr:txBody>
    </xdr:sp>
    <xdr:clientData/>
  </xdr:twoCellAnchor>
  <xdr:twoCellAnchor>
    <xdr:from>
      <xdr:col>6</xdr:col>
      <xdr:colOff>40822</xdr:colOff>
      <xdr:row>24</xdr:row>
      <xdr:rowOff>68036</xdr:rowOff>
    </xdr:from>
    <xdr:to>
      <xdr:col>6</xdr:col>
      <xdr:colOff>762000</xdr:colOff>
      <xdr:row>25</xdr:row>
      <xdr:rowOff>-1</xdr:rowOff>
    </xdr:to>
    <xdr:sp macro="" textlink="">
      <xdr:nvSpPr>
        <xdr:cNvPr id="36" name="テキスト ボックス 35"/>
        <xdr:cNvSpPr txBox="1"/>
      </xdr:nvSpPr>
      <xdr:spPr>
        <a:xfrm>
          <a:off x="6000751" y="11402786"/>
          <a:ext cx="721178" cy="2721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HGP明朝B" panose="02020800000000000000" pitchFamily="18" charset="-128"/>
              <a:ea typeface="HGP明朝B" panose="02020800000000000000" pitchFamily="18" charset="-128"/>
            </a:rPr>
            <a:t>F₁+F₂=</a:t>
          </a:r>
          <a:endParaRPr kumimoji="1" lang="ja-JP" altLang="en-US" sz="1200">
            <a:latin typeface="HGP明朝B" panose="02020800000000000000" pitchFamily="18" charset="-128"/>
            <a:ea typeface="HGP明朝B" panose="02020800000000000000" pitchFamily="18"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1638939</xdr:colOff>
      <xdr:row>13</xdr:row>
      <xdr:rowOff>130629</xdr:rowOff>
    </xdr:from>
    <xdr:to>
      <xdr:col>7</xdr:col>
      <xdr:colOff>1929844</xdr:colOff>
      <xdr:row>13</xdr:row>
      <xdr:rowOff>392845</xdr:rowOff>
    </xdr:to>
    <xdr:sp macro="" textlink="">
      <xdr:nvSpPr>
        <xdr:cNvPr id="2" name="テキスト ボックス 1"/>
        <xdr:cNvSpPr txBox="1"/>
      </xdr:nvSpPr>
      <xdr:spPr>
        <a:xfrm>
          <a:off x="9601839" y="6500949"/>
          <a:ext cx="290905" cy="2622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P明朝B" panose="02020800000000000000" pitchFamily="18" charset="-128"/>
              <a:ea typeface="HGP明朝B" panose="02020800000000000000" pitchFamily="18" charset="-128"/>
            </a:rPr>
            <a:t>％</a:t>
          </a:r>
        </a:p>
      </xdr:txBody>
    </xdr:sp>
    <xdr:clientData/>
  </xdr:twoCellAnchor>
  <xdr:twoCellAnchor>
    <xdr:from>
      <xdr:col>7</xdr:col>
      <xdr:colOff>1645645</xdr:colOff>
      <xdr:row>29</xdr:row>
      <xdr:rowOff>20099</xdr:rowOff>
    </xdr:from>
    <xdr:to>
      <xdr:col>7</xdr:col>
      <xdr:colOff>1959410</xdr:colOff>
      <xdr:row>29</xdr:row>
      <xdr:rowOff>289039</xdr:rowOff>
    </xdr:to>
    <xdr:sp macro="" textlink="">
      <xdr:nvSpPr>
        <xdr:cNvPr id="3" name="テキスト ボックス 2"/>
        <xdr:cNvSpPr txBox="1"/>
      </xdr:nvSpPr>
      <xdr:spPr>
        <a:xfrm>
          <a:off x="9617163" y="13423135"/>
          <a:ext cx="313765" cy="2689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P明朝B" panose="02020800000000000000" pitchFamily="18" charset="-128"/>
              <a:ea typeface="HGP明朝B" panose="02020800000000000000" pitchFamily="18" charset="-128"/>
            </a:rPr>
            <a:t>％</a:t>
          </a:r>
        </a:p>
      </xdr:txBody>
    </xdr:sp>
    <xdr:clientData/>
  </xdr:twoCellAnchor>
  <xdr:twoCellAnchor>
    <xdr:from>
      <xdr:col>5</xdr:col>
      <xdr:colOff>2029239</xdr:colOff>
      <xdr:row>29</xdr:row>
      <xdr:rowOff>27632</xdr:rowOff>
    </xdr:from>
    <xdr:to>
      <xdr:col>5</xdr:col>
      <xdr:colOff>2343004</xdr:colOff>
      <xdr:row>29</xdr:row>
      <xdr:rowOff>296572</xdr:rowOff>
    </xdr:to>
    <xdr:sp macro="" textlink="">
      <xdr:nvSpPr>
        <xdr:cNvPr id="4" name="テキスト ボックス 3"/>
        <xdr:cNvSpPr txBox="1"/>
      </xdr:nvSpPr>
      <xdr:spPr>
        <a:xfrm>
          <a:off x="5519199" y="13515032"/>
          <a:ext cx="313765" cy="2689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P明朝B" panose="02020800000000000000" pitchFamily="18" charset="-128"/>
              <a:ea typeface="HGP明朝B" panose="02020800000000000000" pitchFamily="18" charset="-128"/>
            </a:rPr>
            <a:t>％</a:t>
          </a:r>
        </a:p>
      </xdr:txBody>
    </xdr:sp>
    <xdr:clientData/>
  </xdr:twoCellAnchor>
  <xdr:twoCellAnchor>
    <xdr:from>
      <xdr:col>4</xdr:col>
      <xdr:colOff>74543</xdr:colOff>
      <xdr:row>29</xdr:row>
      <xdr:rowOff>16566</xdr:rowOff>
    </xdr:from>
    <xdr:to>
      <xdr:col>4</xdr:col>
      <xdr:colOff>728869</xdr:colOff>
      <xdr:row>29</xdr:row>
      <xdr:rowOff>16566</xdr:rowOff>
    </xdr:to>
    <xdr:cxnSp macro="">
      <xdr:nvCxnSpPr>
        <xdr:cNvPr id="5" name="直線コネクタ 4"/>
        <xdr:cNvCxnSpPr/>
      </xdr:nvCxnSpPr>
      <xdr:spPr>
        <a:xfrm>
          <a:off x="1880483" y="13503966"/>
          <a:ext cx="654326"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91108</xdr:colOff>
      <xdr:row>29</xdr:row>
      <xdr:rowOff>16566</xdr:rowOff>
    </xdr:from>
    <xdr:to>
      <xdr:col>6</xdr:col>
      <xdr:colOff>969065</xdr:colOff>
      <xdr:row>29</xdr:row>
      <xdr:rowOff>16566</xdr:rowOff>
    </xdr:to>
    <xdr:cxnSp macro="">
      <xdr:nvCxnSpPr>
        <xdr:cNvPr id="6" name="直線コネクタ 5"/>
        <xdr:cNvCxnSpPr/>
      </xdr:nvCxnSpPr>
      <xdr:spPr>
        <a:xfrm>
          <a:off x="6011848" y="13503966"/>
          <a:ext cx="877957"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1600199</xdr:colOff>
      <xdr:row>13</xdr:row>
      <xdr:rowOff>141514</xdr:rowOff>
    </xdr:from>
    <xdr:to>
      <xdr:col>6</xdr:col>
      <xdr:colOff>1913964</xdr:colOff>
      <xdr:row>13</xdr:row>
      <xdr:rowOff>410454</xdr:rowOff>
    </xdr:to>
    <xdr:sp macro="" textlink="">
      <xdr:nvSpPr>
        <xdr:cNvPr id="7" name="テキスト ボックス 6"/>
        <xdr:cNvSpPr txBox="1"/>
      </xdr:nvSpPr>
      <xdr:spPr>
        <a:xfrm>
          <a:off x="7522028" y="6520543"/>
          <a:ext cx="313765" cy="268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rPr>
            <a:t>円</a:t>
          </a:r>
        </a:p>
      </xdr:txBody>
    </xdr:sp>
    <xdr:clientData/>
  </xdr:twoCellAnchor>
  <xdr:twoCellAnchor>
    <xdr:from>
      <xdr:col>4</xdr:col>
      <xdr:colOff>1295399</xdr:colOff>
      <xdr:row>13</xdr:row>
      <xdr:rowOff>141514</xdr:rowOff>
    </xdr:from>
    <xdr:to>
      <xdr:col>4</xdr:col>
      <xdr:colOff>1609164</xdr:colOff>
      <xdr:row>13</xdr:row>
      <xdr:rowOff>410454</xdr:rowOff>
    </xdr:to>
    <xdr:sp macro="" textlink="">
      <xdr:nvSpPr>
        <xdr:cNvPr id="8" name="テキスト ボックス 7"/>
        <xdr:cNvSpPr txBox="1"/>
      </xdr:nvSpPr>
      <xdr:spPr>
        <a:xfrm>
          <a:off x="3101339" y="6511834"/>
          <a:ext cx="313765" cy="268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rPr>
            <a:t>円</a:t>
          </a:r>
        </a:p>
      </xdr:txBody>
    </xdr:sp>
    <xdr:clientData/>
  </xdr:twoCellAnchor>
  <xdr:twoCellAnchor>
    <xdr:from>
      <xdr:col>5</xdr:col>
      <xdr:colOff>2100943</xdr:colOff>
      <xdr:row>6</xdr:row>
      <xdr:rowOff>174170</xdr:rowOff>
    </xdr:from>
    <xdr:to>
      <xdr:col>5</xdr:col>
      <xdr:colOff>2414708</xdr:colOff>
      <xdr:row>6</xdr:row>
      <xdr:rowOff>443110</xdr:rowOff>
    </xdr:to>
    <xdr:sp macro="" textlink="">
      <xdr:nvSpPr>
        <xdr:cNvPr id="9" name="テキスト ボックス 8"/>
        <xdr:cNvSpPr txBox="1"/>
      </xdr:nvSpPr>
      <xdr:spPr>
        <a:xfrm>
          <a:off x="5590903" y="2894510"/>
          <a:ext cx="313765" cy="268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rPr>
            <a:t>円</a:t>
          </a:r>
        </a:p>
      </xdr:txBody>
    </xdr:sp>
    <xdr:clientData/>
  </xdr:twoCellAnchor>
  <xdr:twoCellAnchor>
    <xdr:from>
      <xdr:col>5</xdr:col>
      <xdr:colOff>2090058</xdr:colOff>
      <xdr:row>7</xdr:row>
      <xdr:rowOff>152400</xdr:rowOff>
    </xdr:from>
    <xdr:to>
      <xdr:col>5</xdr:col>
      <xdr:colOff>2403823</xdr:colOff>
      <xdr:row>7</xdr:row>
      <xdr:rowOff>421340</xdr:rowOff>
    </xdr:to>
    <xdr:sp macro="" textlink="">
      <xdr:nvSpPr>
        <xdr:cNvPr id="10" name="テキスト ボックス 9"/>
        <xdr:cNvSpPr txBox="1"/>
      </xdr:nvSpPr>
      <xdr:spPr>
        <a:xfrm>
          <a:off x="5580018" y="3459480"/>
          <a:ext cx="313765" cy="268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rPr>
            <a:t>円</a:t>
          </a:r>
        </a:p>
      </xdr:txBody>
    </xdr:sp>
    <xdr:clientData/>
  </xdr:twoCellAnchor>
  <xdr:twoCellAnchor>
    <xdr:from>
      <xdr:col>5</xdr:col>
      <xdr:colOff>2079172</xdr:colOff>
      <xdr:row>8</xdr:row>
      <xdr:rowOff>141514</xdr:rowOff>
    </xdr:from>
    <xdr:to>
      <xdr:col>5</xdr:col>
      <xdr:colOff>2392937</xdr:colOff>
      <xdr:row>8</xdr:row>
      <xdr:rowOff>410454</xdr:rowOff>
    </xdr:to>
    <xdr:sp macro="" textlink="">
      <xdr:nvSpPr>
        <xdr:cNvPr id="11" name="テキスト ボックス 10"/>
        <xdr:cNvSpPr txBox="1"/>
      </xdr:nvSpPr>
      <xdr:spPr>
        <a:xfrm>
          <a:off x="5569132" y="4012474"/>
          <a:ext cx="313765" cy="268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rPr>
            <a:t>円</a:t>
          </a:r>
        </a:p>
      </xdr:txBody>
    </xdr:sp>
    <xdr:clientData/>
  </xdr:twoCellAnchor>
  <xdr:twoCellAnchor>
    <xdr:from>
      <xdr:col>6</xdr:col>
      <xdr:colOff>1654630</xdr:colOff>
      <xdr:row>6</xdr:row>
      <xdr:rowOff>185057</xdr:rowOff>
    </xdr:from>
    <xdr:to>
      <xdr:col>6</xdr:col>
      <xdr:colOff>1968395</xdr:colOff>
      <xdr:row>6</xdr:row>
      <xdr:rowOff>453997</xdr:rowOff>
    </xdr:to>
    <xdr:sp macro="" textlink="">
      <xdr:nvSpPr>
        <xdr:cNvPr id="12" name="テキスト ボックス 11"/>
        <xdr:cNvSpPr txBox="1"/>
      </xdr:nvSpPr>
      <xdr:spPr>
        <a:xfrm>
          <a:off x="7575370" y="2905397"/>
          <a:ext cx="313765" cy="268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rPr>
            <a:t>円</a:t>
          </a:r>
        </a:p>
      </xdr:txBody>
    </xdr:sp>
    <xdr:clientData/>
  </xdr:twoCellAnchor>
  <xdr:twoCellAnchor>
    <xdr:from>
      <xdr:col>6</xdr:col>
      <xdr:colOff>1654628</xdr:colOff>
      <xdr:row>7</xdr:row>
      <xdr:rowOff>163286</xdr:rowOff>
    </xdr:from>
    <xdr:to>
      <xdr:col>6</xdr:col>
      <xdr:colOff>1968393</xdr:colOff>
      <xdr:row>7</xdr:row>
      <xdr:rowOff>432226</xdr:rowOff>
    </xdr:to>
    <xdr:sp macro="" textlink="">
      <xdr:nvSpPr>
        <xdr:cNvPr id="13" name="テキスト ボックス 12"/>
        <xdr:cNvSpPr txBox="1"/>
      </xdr:nvSpPr>
      <xdr:spPr>
        <a:xfrm>
          <a:off x="7575368" y="3470366"/>
          <a:ext cx="313765" cy="268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rPr>
            <a:t>円</a:t>
          </a:r>
        </a:p>
      </xdr:txBody>
    </xdr:sp>
    <xdr:clientData/>
  </xdr:twoCellAnchor>
  <xdr:twoCellAnchor>
    <xdr:from>
      <xdr:col>6</xdr:col>
      <xdr:colOff>1665515</xdr:colOff>
      <xdr:row>8</xdr:row>
      <xdr:rowOff>206829</xdr:rowOff>
    </xdr:from>
    <xdr:to>
      <xdr:col>6</xdr:col>
      <xdr:colOff>1979280</xdr:colOff>
      <xdr:row>8</xdr:row>
      <xdr:rowOff>475769</xdr:rowOff>
    </xdr:to>
    <xdr:sp macro="" textlink="">
      <xdr:nvSpPr>
        <xdr:cNvPr id="14" name="テキスト ボックス 13"/>
        <xdr:cNvSpPr txBox="1"/>
      </xdr:nvSpPr>
      <xdr:spPr>
        <a:xfrm>
          <a:off x="7586255" y="4077789"/>
          <a:ext cx="313765" cy="268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rPr>
            <a:t>円</a:t>
          </a:r>
        </a:p>
      </xdr:txBody>
    </xdr:sp>
    <xdr:clientData/>
  </xdr:twoCellAnchor>
  <xdr:twoCellAnchor>
    <xdr:from>
      <xdr:col>5</xdr:col>
      <xdr:colOff>2068284</xdr:colOff>
      <xdr:row>9</xdr:row>
      <xdr:rowOff>163285</xdr:rowOff>
    </xdr:from>
    <xdr:to>
      <xdr:col>5</xdr:col>
      <xdr:colOff>2382049</xdr:colOff>
      <xdr:row>9</xdr:row>
      <xdr:rowOff>432225</xdr:rowOff>
    </xdr:to>
    <xdr:sp macro="" textlink="">
      <xdr:nvSpPr>
        <xdr:cNvPr id="15" name="テキスト ボックス 14"/>
        <xdr:cNvSpPr txBox="1"/>
      </xdr:nvSpPr>
      <xdr:spPr>
        <a:xfrm>
          <a:off x="5558244" y="4651465"/>
          <a:ext cx="313765" cy="268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rPr>
            <a:t>円</a:t>
          </a:r>
        </a:p>
      </xdr:txBody>
    </xdr:sp>
    <xdr:clientData/>
  </xdr:twoCellAnchor>
  <xdr:twoCellAnchor>
    <xdr:from>
      <xdr:col>6</xdr:col>
      <xdr:colOff>1665514</xdr:colOff>
      <xdr:row>9</xdr:row>
      <xdr:rowOff>130628</xdr:rowOff>
    </xdr:from>
    <xdr:to>
      <xdr:col>6</xdr:col>
      <xdr:colOff>1979279</xdr:colOff>
      <xdr:row>9</xdr:row>
      <xdr:rowOff>399568</xdr:rowOff>
    </xdr:to>
    <xdr:sp macro="" textlink="">
      <xdr:nvSpPr>
        <xdr:cNvPr id="16" name="テキスト ボックス 15"/>
        <xdr:cNvSpPr txBox="1"/>
      </xdr:nvSpPr>
      <xdr:spPr>
        <a:xfrm>
          <a:off x="7586254" y="4618808"/>
          <a:ext cx="313765" cy="268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rPr>
            <a:t>円</a:t>
          </a:r>
        </a:p>
      </xdr:txBody>
    </xdr:sp>
    <xdr:clientData/>
  </xdr:twoCellAnchor>
  <xdr:twoCellAnchor>
    <xdr:from>
      <xdr:col>7</xdr:col>
      <xdr:colOff>77561</xdr:colOff>
      <xdr:row>0</xdr:row>
      <xdr:rowOff>117475</xdr:rowOff>
    </xdr:from>
    <xdr:to>
      <xdr:col>8</xdr:col>
      <xdr:colOff>789455</xdr:colOff>
      <xdr:row>1</xdr:row>
      <xdr:rowOff>2721</xdr:rowOff>
    </xdr:to>
    <xdr:sp macro="" textlink="">
      <xdr:nvSpPr>
        <xdr:cNvPr id="17" name="角丸四角形 16"/>
        <xdr:cNvSpPr/>
      </xdr:nvSpPr>
      <xdr:spPr>
        <a:xfrm>
          <a:off x="8049079" y="117475"/>
          <a:ext cx="2764305" cy="304800"/>
        </a:xfrm>
        <a:prstGeom prst="round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※鉛筆や消せるボールペンの使用不可</a:t>
          </a:r>
          <a:endParaRPr 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editAs="oneCell">
    <xdr:from>
      <xdr:col>6</xdr:col>
      <xdr:colOff>0</xdr:colOff>
      <xdr:row>4</xdr:row>
      <xdr:rowOff>0</xdr:rowOff>
    </xdr:from>
    <xdr:to>
      <xdr:col>6</xdr:col>
      <xdr:colOff>304800</xdr:colOff>
      <xdr:row>4</xdr:row>
      <xdr:rowOff>304800</xdr:rowOff>
    </xdr:to>
    <xdr:sp macro="" textlink="">
      <xdr:nvSpPr>
        <xdr:cNvPr id="6146" name="AutoShape 2" descr="data:image/png;charset=utf-8;base64,iVBORw0KGgoAAAANSUhEUgAAAmcAAAEiCAYAAAC8z3VTAAAAAXNSR0IArs4c6QAAAARnQU1BAACxjwv8YQUAAAAJcEhZcwAADsMAAA7DAcdvqGQAAE41SURBVHhe7b0LlF3FeefboJa6W93ql7qFJMRDILAMAmQQjCA8JIuHDALEy2BDZAFisBAGgQELg8LTxpgB7IDNAItAjGOcaHLxDJNwM9wb7oQkZC3NHWUuuZfJJStKRteLJMIIvcEMVbd+u6rUu7f2OX1O9+nu073/v7W+dc6pXXvv2rX3rvqfr14NQggh6g/b0NBjGhoWOrvG2UNm6tQ/crYpsY6OX5opU7aa5uadLp6VyWR9xnuRvB/t7f+0753h/Zkw4VH3Lq1ycU53Nj28akIIIUQ+VBaJEGtp+T1XuWxzttfMnfsrc9VVH5rvf/8z+9pr1r75prXvvGPt5s3etm61QogMvBfxHeF94b1x7w/vkbnmml8l71Vr657kPWtp+X337q10796s8CoKIYQoMlQIprHxt0xn598mYuz88z+wzzxj7bvvhlpGCDFsIN6ef96aZcs+NFOm7HK2xTQ1PezeyznhFRVCCFEE3L/0TppWXEXwX50o22luuWWP3bgx1BZCiFFj0yZr7rprt+nq2mU6Ov7avac3u/e1J7y6QgghxhtJs2VT05OmtXUHTZX2jTdCjSCEqDveesuar351u3tn95hJk55Ss6cQQowjaCJxgux3kkJ+9epd9v33Q+kvhKh73Ptq1qz52Am0T5L+oGryFEKIsYttaGg2EyZ8J+lL5gp3iTIhxjBpkTZp0lPu/W4Lr7oQQoixgPt3vcyJsvfNWWftsu+9F0p3IcSYZ/Nma5Yu3e3e763uPb8qvPJCCCHqFf5Nm8mT/xfT07PDvvpqKM2FEOOO11+3ZubMXe59f0NeNCGEqFPoMGxaWt41l122w+7dG0pwIcS4xb3nZsWKPU6g/YP6ogkhRJ3hCuaFSTPH/fd/EoptIURBMD/+8We2peUj29CwKBQJQgghRhMnzJjVf5f5D//hf4ayWghRNN54wzKRrZ048V+HokEIIcRoYJqaHjEHHbQ9WSJGCFFs3nvPmkMP3WVaW39sGxoaQzEhhBBiJEg6/re2vm4WLNiu9S2FEPvYudOaJUt2mvb2P9NAASGEGCESYdbW9t/Mtdfusp9+GkpkIYQIuHLBfPObexko4MqLzlB0CCGEGC4SjxnCTAghymDWrfvEtLf/pZo4hRBiGEn6mNGUKY+ZEGIg8KAtWbLLtLW9GIoQIYQQtSQZlUnnf/UxE0JUCn3QZs/eaRobbwpFiRBCiFqQzGPW0rJLozKFEFXDKM729t22oeHsUKQIIYQYCk6YzUommNU8ZkKIwfLmm9aVIzudQJsbihYhhBCDIRmZyZJMmvlfCDFEWEnAtLb+o0ZwCiHEEEgWMWetTCGEqAHm+uv3OoH256GIEUIIUQ2moWGZ6emp30XMGTH68svWvvhin73+ethYhp07wxchxIjDCE5WEWhouCYUNUIIISrBNjQ0m+bm9+2rr4YStQ5BmLmk7mfvvx8i5MCAhgMPtPauu0JADps2eeFXCsTqG29Y+8UvWvvCCyGwhnDsadMqE5pbtvQXp9HIA46TDSfP8sQ21zuUUbjvvVc+34VIw7PpF0pX86YQQlSKmTDhO+ass2oz0ezatf3FEBX5ySdbO3++tU88EQIdVO4InrfeCgEDgNhAjD35ZNLZOLGNG/02hM199+1vK1f6fU4/ff9tr73mje033uiPA6SXyuSZZ6w94wxrJ03qE4InnRQilQChd+ml1h57bOUeu9NO88euJB9Id0xL2h56yNqJE/O3kU9Zbr3V2qamwQu0zk4veivZHyH42GP56SCvzzvP2l/8IgSI8Yq59FKaN58LRY4QQohymIaGOaa5eW9SUQ4VBBeVNqJgzRofhqhqafFhCDQg3mGH+bDrrvNhAxHFWV4l/7nP+W15dsAB+eGHHOKFwznn+N/PPuuPtXRpX5zGRi+eEBflphXZts3aM8/s2w+htHlz2FgGPJUxPnlTyr70JR8/irOFC61dtMhv43cMb2vz4djcuT4sL78uv9xvqySNeZx4YuX7I1KJO2VKCEgRr5/0iPHNli3WtLR87O73/FD0CCGEKIX7N/s7Zs2aj0MROnQ2bOgv0BBVzc1eoFGpp4XZ8cdX7mEqJ84QCVT0eMLY/sgjXrAcfLBPC9+jPf+8jxPFKOenWZF4iKwoXPCeVdr/7u23/T6HHuo9UnwfSLiQD11d1k6YYG1PjzfEFft2dPSFYccc4/eJIixrpcKx4RBneEezxyY/8zxpeBOJe+WVISAF+7ON9HMfyBMxbjHr139murpeC0WPEEKIPFzFON00Ne2peaWYFmhf+5oXVhjNj4MRZlBOnAHHRdTQL4t4pQyPWRYExCuv+O9RuMQ0Z63U+aNnDTHF/uWED9d9xBE+XjwvcHzCSp0jijDSSJNt9PLF8O5uH47RlFvqWEMVZzGdiGAELJ80/yKGs4KWZ4G4NEcDXkjOj511lvdstrb6ODwzWpFi/OL+/Lg/g3vw1ociSAghRBYnzJ40q1cPz6LmWQ/aYD1mkYGES/QyITiIR5NfFCrR8GoRJ0KaiI/F9EThUspmzfLxSlGJOGNgAXE4F8Iq2vLlPpy0xjD6k0XBwu+YjrQhfNrb87cNhzh7912//4wZvrmS79zrZcv2F2cIN7bj1YRzz/W/o9F0zDFoql29uvzgDDHmMffe+6np6PjdUAQJIYRI4yrGTvcvdkdNvWZ0au/t9QLlm9/sL9CidwRhRtNiFFNPPx12HoBqxVkpIw7g6UqHH3WUD4/ChfNgeHf4jYeL3wiTcnB84pcTPggYmmHzxFZeH7noXYvxOTbHuPBCL2pIM6KH78895+OWy6+hijOaceN9pbn6nntKe7y+8hUfL69PI2ljG9cligHesylTdrn7Pj0URUIIISKmoWGVueqqD0ORWRsQBFGE4bkCRj3S54ww+ljhoUqLEoRCJVQrzugUz3nSNnlynzgjHXio8Oqlw7/wBb9/pFohU4k4i8R8QNQSnyY/fiPG+B0tepNi/BjO96zFfB8ucfaDH3gBiThDlNFPrxzRU5b1qEHsq8d1icJgbrppjysT1oWiSAghRMT9e/2vSaf3WsK8WggxOrYzehGvHP2QqICjIYZoqiMeoqgWozUhK85KWRRhaeK+iCDSTpojIyHOYtyBrjFPnKVFKPk5nOKM54X9pk7tm8ZkIOKIUoRYtik7XkOlAl2MDzZtsqar6+9DUSSEEAIMi5t3dlbZ6asCEDeIAYxmwyjMaMpELMSmMAYJxHiV9j2rVpwN5DlLE/eN56DvU6TW4gwPEk2oxCM9xMWjyG+EIV6p7GhNjP5oXEM8drzOrA2nOIteMIRWpURxRn8/+sZxv/lcvNjfI7ZxbaJQmFmzdrh7r2k1hBAiYhobf8vccsueUE7WnrTHDGFGPy2EAJ61KNDiPGiVUq04K2XESYOgjGJo9myfPkZ8RoZDnJ16qhctWWMqDsTZnDn7b8PDmCfOEDbkDYa4Iy4MhzhjMmHyp1JBDRdf7M8V08Kks3yP04YwlQjXfNllffnO88P8cj/6kf8txh3mwQc/Mx0dT4ciSQghhOns/NuKm6WqJSvMGBTAJKt0HD///P1HcVZKJeIMDxQdz1et6j9KM20IHEQJfaUQGYww5LjRVqwIBwxUImQQXFwbwojRh1wfc5PRtFvN1BDxGsmjPEbbc/bAA34/8pl84zgYKz1w3oMO6r8KBHAv2CdOYYIoO/poP30JzdtsYz8+8a4h5NMDDh5/3O8nxhfuPTXt7R+EIkkIIYqNq/CmJysCDAeInenTfaUap8uIHh3ConBIC7SHH/ZhA1GJOGN7pXbKKX2igBn4SRseHGbWj6IDizPtf/7z/hxMWJtdBxNBGq+Hz/RSStWI4HiNfOaRJ87Wrev7zUoJjNgkHmKR7bUUZ7B+vfc0sn+e3XFHiBhgcEM6/Fvf6h+faTR4TpheBEEbBxikn5Hvfc+HiXGF6e1l1ObcUDQJIURxMQ0N15jzz/8glI+1hUoWr1kUZsBIxFjJMvVDJFa+eGMqAQGEpyUeN8vMmX6uL4RJJcb5EVw0F9K0yXGvuMJ3dk+Lh7Th/eP6SEsWwqJIipZuHq2EasQZcPw4kjOC5zCmF/GJ5w4vFaIZcYlVuopBKThn+jqxvDwBzk9ftXQ/NbxjTz3lBxhk058mLdCGy9MrRg1z7bW7XXn09VA0CSFEcTEtLb+XTG8x3qDCL7f+ZbUgKqLwGGi6iFqB2EpPOpuFcARLOUEDUShGEGcsnYV3MBqd8UsJ3XqC+eDuvnvgaxZjj1desaan509D0SSEEMXFNDdvG3AiVSGEGG7cnwgzcSKLoTeG4kkIIYqHKwR7hq2/mRBCVIn6nQkhCo9paFho5s79VSgXhRBidFm06CNXLi0LRZQQQhSPZDBArZdsEkKIQWK+8Y1fu3JpbSiihBCieLhC8CHz/e9/FspFIYQYXZ55xpqpU18MRZQQQhQPVwj+kX3ttVAqCiHEKPPWW9bMmLExFFFCCFE8nDjbVHISVyGEGGk2b7Zm+vS/C0WUEEIUj0Sc1XIuMCGEGAqIsylTtoYiSgghiofp6Phlv8lJhRBiNNm715rW1h2hiBJCiOLBP1SJMyFEXZFMwSiEEAXDlXzzbVPT/WbSpE9KLg001nj+eb+g+kB96Fh6CUEaLbveJWtOnnxy+FGC9P5ZG66lnViC6ZBDrH322RAQYOHwGTP8uUuRTWPaKk0vyyUxeKTa54VF4V9+eWSWWxpKHg2FbJ6mbbjzdzwicSaEKAKupGtmYkfT2fkz09r6oTnkkJ3mzjs/7bf49FgnLgLO4tnlYHFz4qUNYcfi4hiLgB96aN/vV17pLyxY2zG7f9pmzQoRa8zevX6R8ubmPkHJsluNjX7x9VLrYtYqveQD8a+8MgRUyNy5fr9KRgVzXffck79o+hNP+IXoy4mXweZRFva54479hXseo52/4xGXD6HoEkKI8YUTY7Ocfd1Mm/bnLNFkTj11u33ySWvfey+UgGMYxNIjj3hBFo2Fu6ncVq7sH048Ku0IQow4995r7de/bu2qVdZOmNBXmR5wQN/3aHhAIgg2wpYv738ebPJkLw7KQdrxJK1da+3ixdaee6613/52vqhEHESRiF1zjT/3VVf531Fo3nxz/3i1TG8kHof98AaxeDqCayDB09LiBW8lnrOnnvLnIG+yfPGLflvWM1qLPMpCXrEP92UgOBZxRyt/gTzg+eHZvusua88/39qjjrK2szP/uarmGRwNXD6EYkwIIcY+TowtNK2tj5ru7s2mrW2v+epX99gNGyr3GIwVqFipyLKWJ6ywWBEj1PK2d3Tkh2O33+73jcRKlM8sVMTlKmM8lUcc0f/4CJf4/Zxz+nuNHnusf9xK7aGHwgEcg00vnhy2zZxp7fz53puYl7/ES4OwIL8xxAVxEAnHHOM9WuUW2V+zxsd/660QkOLyy/02jksexWe6FnmUBs/cpEm+GbSS92ak85dm4hUrrD31VL/vgQfuv080mvmz3vFqn8HRwKUjFGlCCDH2cCVYmxNkl5uurg1m8uTtZs6cHebuu8dXc2UeUZzxzz8KAb4TRmWWDeM7MG0IHjM8Z9HWrbP2+uv7KlK8aDSDxd8PP+z3jcTKmMqUSjVtcb888ISwnYr/8cetvfZafxy8FQgaPD38Pu64sIMDjx/b8fqk04whuvEiReO68R7iPUn3cxpsejnvQQf15QMCFiHAcfAS4aHB05UVMIcd5s8XLQoOznXiieWbJc8808cl/RwXryaiDKN5kGPhiSPOkiV+n1rkUZovfckf/+ij+87NPj/6UYiQYaTz94QT/Pkw8uILX7D2hht8/hDG84tg5XqXLu0vtAbzDI4GLg2hiBNCiLGBE2NzTGPjLaanZ2PSXLlkyU6WPKmof8x4AbFFJUIlRuWIxaYoxFY2LIozoMIiLFqs7MsZFXQkVsZ4JWLFGo3Klc8sCAg6qrM9Cue0EInQvEQYoiJC/JiOtNH8tXGj9/DgoYrp4jPNYNKbB5U9x+FZAyr9vGcOMRtFzbRpfh/SRx5wLQgkPJh4rkhbWqzhCSKdQHi6uRmL/QHJp5/+1MeDoeZRJG7PGqKQJso8Rjp/EVg0Saa3kZfs29vrt//H/2jt8cf7MPracayhPIMjjTt/KO6EEKI+caVUo7PTTXv7k8xLZrq7d5sVK/buq/CKSBRnWctrFsLS4oxKJ+1doeN37M+UZ1RWv/M7YWdHuQo+VspZaKZjHzwVQJ8fKntGhqaJzYDpPlex0iat0fvDb4RHOi3xO3HSDCa9keuu6/MCzZnjj9Pa2tcMhngqBR4fvDSzZ/vfpQRUunkR4TBvXviRAbFH/PS9jAw1j4B7hEcJD1ba23TjjX4fvFF5jFb+RuhDSj7zLEWRFdMU7cILh/YMjjTu/KH4E0KI+sGVTJ2moeEaJ8R+YZqa9ph587abBx/8LPECiD5xVm2zJmQ9ZzTDleqLhmUr3VjxMbiCSj5tVOx5lfF3vuP3iaIAgcjvq6/2vyM0uxKe9tSxD2Gxc3lXl/9drTirJr0RphRh32iIBdJBUxojJ2keLAXeHfbBkwmINfIZzxD9pjDSFj1nbCc+ndnzoJ8V29P3MsK1sG2weYRwQRDRJ47nJw5e4H3jmnlGSg1oGK38jcRnl/xOs3q1D6dJFgE3lGdwpHHnD0WhEEKMLq40mmsaG+8yPT1/bVpaPjYXXLAzKZzT/+KFhwqaCiR6SjC+E5auJGNYukJn6gPCo+ERoRInHl4E+u5gNBERRuWbhr5AhJeyvMo4VpQ0OcHpp/f/HYmChnNEuA7C6FBPhRn7RFUqPAaT3jyi56WSEYzAKEDiZ6+xFPGe0hSdvQaI9yhv21DyKHrM8D79/Ofee3fSSV6YxX5g5f4UjVb+RhBx7Jc30II+a9GbNpRncKRx5w/FohBCjCyu9KG58mzT0fFvnf2z6e3dZVav/nXSObeozZWVEivyrFGR5oWnxRmj3NLb8JbEij/PqNDT0ARKRR4r+7TFfkdZ4lxYCEc8Rnz/V/8qbAzgmTnySL+NZyAShQceENIZvYGVirPBpDdCmmiOJN14wDh+JR4V/lBwL+jvFEF8lPI+QbyneI7YF48awoHRsgsXeuHF9nTeRIaSR4cf7s/HfSF9UdBHe+mlELEEo5G/aaI45Bkrx1CewZHGnT8Uk0IIMfy4EqfH2UozdeqfJJ3558/fnjRLlJteQOwPnaGpQAYaEBBHn6U7T9O/BwFAxR0rfL7zye9sHyCOE8ELQUWMwMuDijivMmY/BAB94jA8NWlvDOnDW8P5qOzTROGRNdIcvRzxevmeFh6DTS8gjhBX6XOSdq4DEUQFX4ooGB591P/mWvlNk2EpEAbxPKQJsYZw5jcih0/OzQCOH/6wv9Abah5lF/8nnTRzcj5EZSlGK3/TxGtnoEQ5L/tQnsGRxqUhFJlCCDE8mIaGea6gv9/09PxN0ly5fPmupMKIfW3E4MDjQIUTiQIrXfHigUwLM0B4xQoTLwX7VCrO4qi4OKIuS7nKGM8FnePpTxQrXj4XLPCVJsdl9Fz2uYiVb+xfF5u/SDP9tEgf+ZAnPIaSXvZhX4QW4gWPC78ZUcknxpxYaa8kkOft7V60pK+Fuc7YF+FDGjG+pydFjh3h+cMSO6bTzIcHjSkkOGYUanjTIkPJo1Jwfu4LHfSz1xgZjfzNI/bHQ3CxD9Nk5P3hG+wzONK4dITiUwghaoMrVVgqaanp6vpJslTSzJm7zG23/TqpENL/9kVtyRNneSC8iJe2uG/0ktCkE5uZojijEsPjQOVJhZ+GipVjIBzYXik/+IGvFKkcEex5ROHB8REMcdJVfgOVMGlkTrD0NQw1vYgm0oYgih3so+BCLDEXFmHMsZUmNp8xQjDNv/k3fQIgbenlihBchHFNvCtMgZGOS+d1RBb9rOhDFRlsHg0Ec5uRP3mraoxW/uZBXnHNU6b4fbAzzggbB6CSZ3CkcekPxakQQgweJ8ZYKmmVmTr1z8bdUkljhejFqEScxWZN+twwQi6772mn9VVyeC6o/KI3KNuBGvCOEHfixP1XFBgqaS/Qscf2pSumNTbbYXinSGut0otIRRDRD+mSS7zwSYPgyfOc4RXKe/YJYxvXgvGOpD08dMhHeMU+l3ySBjq2l3uXBpNHQ2E087cciESaKsmvcoMY6h2Xd6FoFUKI6nBijKWSvmu6u9/bt1QSzTTZf9FiZKD5kspsoPzHs4MBcemnQwVIBR5FAWFU7OnmHZqe4uSdWRAOxC+1fSggBGjm4xykgWtMe37YzrnrJb2jwWDzaCgUKX9HGokzIUSluNKizdlyM3Xqz5OlkmbP3pkslVRpE4kQQoiBkTgTQpTDlRCHm4aGm01v718lzZVnnumXSqqmqUEIIUTlSJwJIdK4EsEvldTa+qjp7Pwf+5ZKohlMzZVCCDH8SJwJIVwp0GYaGq5Klkpqadll5s7dbtav11JJQggxGkicCVFMnBibw1JJtrf3vyRzjy1duktLJQkhRB0gcSZEMXBvOs2Vi0xHx9Omvf2fkqWSrr/+42SuojhCTwghxOgjcSbE+MW93T2moeEaJ8T+2Eya9AlLJZkHH/wsGQIvhBCiPpE4E2J84cSYXypp6tR3tFSSEEKMQSTOhBjbuDe42dnZprPzBdPe/sG+pZKYeZuJJ4UQQowtJM6EGHu4t3a6Yamk3t43k7nHFizYnqwrx6zcQowECH/muitllUy7wgAUZpGvBOKxzmRc2YD1Fi+91H8fKbgmlhca7JQyrOCgATeiEiTOhBgbODG2wDQ1PWx6ev57slTSFVfs1lJJoibccYe1vb2VCyVgTUhXgZS0U08NEUtAMzvxWltDwACwHBHx+QTWbmSxbOAdQOidcIK1TU35f1IIY03J5ctDwCBg3UrSwDJJgyGueakpasRAuOckFP1CiHrCvZnNTpAtM52dPzOtrR8mSyXdeadfKknNlSLCSNu8/oQIFjxYlYzEPeccLxqyi06XIwqVlSv7FvGORjiLq2dhIAoCELvrLh/vlFP8wtef+5y1Dz8cIuYQxRmjiwFxNmmStUcfbe2BB/ptLMJ93nn53inOfcAB1h51VAgYBPHaSAt5jsgiPZW+j+QJ+3NfhCiHe05CVSCEGG2cGJvl7Ov7lko69dQd9qmnVJiLfPCcdnR4kUIfQ0CU4R1qbra2rc1vo/mvnId16lTvcUqLjHffLe9Ji0IlLw7hWXHG+aOIyjPOnyfONmzwQoxrQVxxvYcc4uOz36GH+utj0AvnIB/OOsvabdvCAQKbNvn4Z5wRAiqA9HBuzsH1TJ/u05BON5Ze3Js8xLNG/qxfb+3ll1u7bJnfv6XFC0g8fhw32hFHlL8/oni45ypUC0KI0cC9gX6ppO7uzaajY4+WShIDgjds8WIvDBALCJfY3EffQ8IRZXyyDVGwerXfDggXBD9CJsbv7vbCBTGEwMCjhZjidx5RnM2Z44VH2gjnMwtNj+wXm/e+9jUvbMr1w+Jd4FgIJK6V8y1YYO2UKb5JlP25FgxBef31/tiIsTSISMIRS5Xy3HP9RdTkyT5P8L5xnHvv9deUFrWkh/PkGcJswoT+eYUtWqS5BkV/3PMSqgghxEjg3jiWSrrc9PT8Yb+lktL/voUoRxQAeGD4TIszmtpWrPBCBRBAxEHcRI480oeVsm98wx8HgYcYyQodiOIMT1ZawGCEIzry4FjRg4bH6Lrr+vqIIVBo7qSzf5bYrBk9dcTJ82Jhhx22f1PjYMRZloce8seIacjr4M95EWw0d9IFAdFIHPIzCmohBsI9J6HKEEIMF06MsVTS7clSSUwGu2TJzqQAp3AXoloQAHi08K5S2afFWZbYt2vu3BDgePBBa88/33fqp/kTz1r01CLI8E7BM8/4fc891/9OU22zJiBSDj7Yb8eLxHkQWCefbO2jj/oO+2zDsoIwijOEJ+IL8bN2rbVnn+09T9Fuvnn/Jk2I4ozBD5VCPl94YZ+HC4HLMUgn6ef7rFkhcglIZ/RiRlGq914MhHtOQvUhhKgV7q3ySyW1tz9pOjp+abq7d2upJDEsUNmXEmcILkZh0pRG/6cseHbY/9ZbQ4CD/md4vwBxctBBPk6232MUZ/R7Q/ikjfCsOEsLM0QUHeoJmznTh2FcB+IpO9qSdNJvK8YjjXEQQ57R/yxLFHekuxroZ5Y+NnmJtxBByUCGUs2+EUQxTcYIXUTdxIn756UQWdyzFqoTIcRQcG9Sp2GppJ6ef5905o9LJeU1CQlRKxAMpcTZlVd6MYHYyvMm4RHDm5MWC3iE8ExFfvITL0KyfyrSYinPsuJs3TofHpssX3jBCxXC8J7hxcv744KoTB+X4xCP5kl+c93R4jny8oIwtlUrztIg+jgGXu9KQNzSL+4LX/D5H0eWqkwQA+Ges1C1CCGqxb09c50Qu3ffUkkXXLAzqQS0VJIYKRALeeIMUYMQYFQj3qwseK3YjgcqgujheCedFALKQH8x+rxx3qxxjKw4Q6jECWR/+lMfB4/Sccf576W8SaSd0adReMVrieIsNjliNJMSRhqyxHSVEmcPPGDtnXeGHynIE87JCEyaTMsdI48vf9nvk7aBmjU5X56YFsXBPSehmhFCDIR7W/xSSR0d/9bZP5sZM3aab3xDSyWJ0YPKPivOvve9PiHw0kshMMNVV/ntNBlGeI4Jo59aORhsQDzmOMuDbVlxlgZPHn3dECBXXOHjDyRYoriKzYiDFWd06k9D0+9FF/ltDJRIQ/MqTZhsi4aXD+8igrGSQTyIu2ef9V5K9meVg1KQH9Om+Xj0U6NvoCgm7hkI1Y4QIg/3hvQ4W2l6e9/Yt1QS/6LjaDghRgNGVEaBQtMZ00vceKO1P/qR7+BPOP3NiIMhpKI3BtGB1wzvFx60NWt83zFm9We/tGDLg075xKMPZR5sKyXO+BOD8ECk0LyHwKG5EM8Zv0s1+UVxFYVXvHa8TNHiqgV54iz2rzv99L453O65xzfhEn744fuf+/bb/TaOyz70h+N3up8cTb4Decq55rvv9vG5R6X41rd8nB/+0PdpQwTKg1ZM3HMQqiAhRMS9FfNtU9P9yVJJNFeyVBIViApKUQ8grqjEMfqU4YWKv2fP9k2ZiK8YFg1BAmmhkz4WtnBheS/w44/7eIjBdDw8RHHyVc7NcUqBsEyfM2sIxjQc9+KL/bbYNBrFWZ7liTPSSt7kxacfHOnPQn6xnfyMHjTmV+NYbIujN5krrhSIzth0e/zx5ecvxLuGcOX6GYnKPvoTWEzcvQ/VkRDFxb0Ffqmkrq6fJEslHXKIlkoS9Q2eLkRI2vgDwTJF2fC4Lf0s4yWKvxEarERBnDyREqHpEcGAUMkKKERH7OCPx4emvHJwLrxOdJbHy4b4QnAhSrLvXJxio729L300KxJG2qNxDYRx7Dz4c8XIVCbbZVJe8nCgkZM0o15yiW/yJL1pryLpZBRmOc9ZTBPXNlBZEpuVozEvmigm7v6H6kmIYuHEGEslrTLTpv15v6WSssP4hRB90AxZ6h2Ja2eWapocLLHJMy1u8Chl1wJlO+cv550aDbJCthxcF55FmqflqS8uEmeiSDgxtjBZKmnq1L8zbW17zVe/umffZJ5CCCFEPSBxJsYz7un2SyVNnfpzM3nydjNnzg5z992faqkkIYQQdYvEmRhvuCf6cNPYeIvp6dmYNFeyVBL9QrRkihBCiLGAxJkY67gnmKWSTk+WSurq2pIslbRixd6kP0q5zs1CCCFEPSJxJsYi7qllqaSrkqWSWlp2mXnztFSSEEKI8YHEmRgrODE2xzQ23uUE2V/3WyqpmpFQQgghRL0jcSbqFfdk0lzZt1RSb+8us3q1XypJzZVCCCHGKxJnop5wT2OPaWi4xgmxP04688+fr6WShBBCFAuJMzHaODE2LyyV9Df9lkoaaL06IYQQYjwicSZGGvfEsVTS0mSppPb2D5Klkm677dfJzN4DLW8ihBBCjHckzsRI4J6y6U6QrTK9vW+GpZK22yef1FJJQgghRBaJMzFcODG2wLS2ftd0d7+3b6kkFhrWUklCCCFEaSTORK1wT1Kbs+XJUkltbdvM7Nk7k6WS3norPG1CCCGEGBCJMzEUTEPDLNPYeJPp7f2rpLnyzDO1VJIQQggxFCTORLW4J+Z009r6qOns/B/9lkpSc6UQQggxdCTOxEC4J6TN+KWS/jBZKmnu3O1m/frP7MaN4SkSQgghRM2QOBN5ODHGUkm3297e/5LMPbZ06S77/PNaKkkIIYQYbiTOBLingKWSFpmOjqdNe/s/7Vsq6fXXtVSSEEIIMZJInBUXd+f9UknTpr1mJk/ezVJJ5sEHP7PvvBOeDiGEEEKMOBJnxcLd7bmmufleM3XqO0lz5fLlu7RUkhBCCFFHSJyNb9zdbXZ2tunsfCFZKmnmzF3JUklvvKGlkoQQQoh6ROJs/OHu6HRnK81BB/1vydxjCxZst489pqWShBBCiLGAxNn4wN3F+aa19UHT0/Pfk6WSrrhit5ZKEkIIIcYgEmdjE3fXmk1DwzLT2fkzJ8o+7LdUkporhRBCiLGLxNnYIVkqqaHh6+agg/5i31JJTz1l7ebN4W4KIYQQYswjcVbfODG2MFkqqbt7s+no2JMslfTqq2quFEIIIcYrEmf1hbsbLJV0ebJUUmvrjn1LJb39drhjQgghhBjXSJyNPk6MsVTSLclSSa2te8ySJTuTpZK2bAl3SQghxIhBv121TojRROJs5HE5zlJJp5uOjh84+6Xp7t5trr/+Yy2VJIQoCWUD/UtL2XCXHRdcYO0hhwx8Hv5UptOVnuB60yZrDzzQ2vvuCwE15OGHrb37bv8dccVo9Rdf3N8qaYU4/3xrJ0ywWi1FjBoSZyODy+VOw1JJPT3/3rS07NJSSUIUlLVrrb388v3t3XdDhBKsXJkU2CXtxhtDxBQbN3qRUosR3PPm+fOUY9u2/dN12GE2WYUEYbRunQ9bvrxPLDHCvBb09Fjb3u6/I8Cy6Yg2Y4aPU4of/cjHO+AAa086SR40MTq4ZzDIB1FrXM7Otc3N65wg++tkqaQLLtiZFEZaKkmI4hJFQtaYKLocCDji4XVKG2KPcLZnOe88v41BRFkoh/Bs5UF49jzTp+efH+EVQciQnq9/3dp77/WCctkyv180RE/696xZYecUiLwnn7T2hhusXbjQX9sjj5QXsIizmTP99zff9Mc+/XSfhmhNTdbOnu3j5EHrBZ49PITr1/tjnHKKpicSI4979oKUEEPF5STNlWeb7u7nTEfHP5sZM3aab3xDSyUJITyIHir8Y47pa/aLNlAZEcVZlnjMPHF21FFebMSmyFWrvIghftouvdRvjzz00P5xMI6VDeN4Ec6X3Y51d+eHT5pk7WuvhZ0D/IFta+sfD1HFZ2Ojb7rMyyvSMX++/x7FWZ7FOFlIB+np6PB5CohD9kFgIhiFGCnccxekhRgMLvd6nK00vb1v9FsqaaAmCiFE8YhC6owzQkAVRHGGuEgbQo/wPHGGqOntDT8cp53mhc+hh/Y/xoMPhggBPGIckybRKB7jeeJvrKurvzhD4NxxR39vFR6vBQt8PIQPnjPSwG+8cek+YI8/7s8xbZr39tEkyjUA/dWOO85v55iRiy/2x6KPGOKN7zff7ONxXvIlGsc66KCwYwAP4hVX+PgtLb4pOA1NsGwj7TR56o+2GAncMxdkhqgU09Awz73k9ztB9n/vWyoJ177+WQlRn7z/vhcTeFTwZOOdYQJnRAjNcCMFFT8VPSJj8WIvkhANlYzMJh77Ij7ShkBC8LA9DddL/JNPDgFVEMUZfcRi3zDSSlj8jUWRlaa11ceLNnly/995xrHiYAHEJM2jePv4ffzx4cAOytipU70Ii+XtihVeYOL1QlzxnT/IEyf6Y0cBGb1v6fz46U/7vHSx2TbPuIZ4XYcf7p8hIYYT96wFySFK4XKIpZKWmq6unyRLJR1yyE5z551aKkmIkSSOVqQSR2Rt2OArdZrgnJgwV12101x88U5z0knb7Oc+95Hp6dlpmpp+TSFnJk/ebqZM2WqmTn3HhW907/IG09Hxu27b/WwfMfKa26In6b33QqQSIOby0hpFWFacxXP95m+GgCqI4ixreKeyYVlxxr5pzxlerOjxyhod+Ek3onX1ah9GuiGmf80a/ztC0yzhWYFEOhBmF17Yd/xyRp84xB+C7oUXfGsHHjTSkzX6nyEGEYLss3RpOKkQw4R7RoMEEWmcGGOppFVm2rQ/dwX7bnPqqTuSf9oDFaBCiPKU8WKZNWs+TkTWb/zGNkSWmT59hxNSuyioTGPjp4nA6ur6eyeyNjn7k0RkTZjwHbcdkbWSEdHuc5H7XOA+D3fWGV7pkrg4IWEjANcbm94QA+TF2Wd7gYaoKAfCg7SSb2mj6ZFwREQa8pXwgQYa5BHFWbXNmpD1nDGK9MQT+4eljePA3LleKEVic2J2MENMG9eXJoqzl16y9txzvYeNeIsW9QlFxBcDDMhzRD5NqngtEf7ZfM1a7KrCp0ZwiuHGPbuhiBIU6Ka19buu0P+7ZKmkr351T/LvXC+iEP0p48ViRYtEYF100fZEYB199LZ+Xiy8z96LtcmFv50IrClTnnfb7nfv4Fr3icha6j4RWXOczQqv6LBAmkYMPO3ZP3kINgQNzWrloDmNtOZZXrMmE1mzDTEThUylI8WjAGLEZBQnc+b4sPgbox/WQJ4z4iGa8DgxMjMaXjOOF8UZfcEQe0A6EbEMJMi2TnCd7JedgoN0EJ80xSbYUpYdIUq3lLx4aaOZVIiRwj1zoYgqHu7K25wtN729v580e8yZs8PcffenWipJFIY4YSgVKNMIpL1YN964NxFZp532YSKyEFjRizVx4sfBi/X/Bi/WH0UvlhNT97o4CKyr3OciZ/Od4cVqC69eXeHSFTJjlGCuQ5oLsx3Vs9Cn6vOf9/cobXjGuIZSnjNEEMKC8/D7uedChDJEcZa1gZo1EVWIsPR2mmOj1y/PojiLogtv4rXX+u80WafhGhBteNjin2aeXZo6s2k74og+QXnWWf6TAQLkR1ZQxrziOOm8jYbY47xCjBTueQxFVDFwV3s4SyU5QfZXyehKLZUkxjpUUmkvVpwZHS+W+7OBwLIXXvhRIrCOOMKLrEmTPuHlTwRWe/s/BYH1l4nAam39sduGF+tm97nS2dnOEFkIrOnhVRo3uGsKGTkC/Lt/571kP/hBCHDQnwlBU24EJ6MgSSeerCzce7ZlxRkeOcIxxAkeqClTrO3s9KMdOSbGs0IZmG4hYDv70S8rLVAIi78xvH1pL1RMC02JCDw60iPMMMRN/I7FDvhRnEXvFSKUT+YaSw+y4tmO3rZnnw2BDkZ0EoYQi9tPOMHaW2/13y+6yA8qQLzhsUSoZgdJcC3E5TMP0psVdEIMJ+55DEXU+MRdnV8qqb39MVfxbEmWSlqxYm9SKMW5f4SoB8p5sW64YXfwYv3KnHjih4nA6uzcyQtsmpr29PNidXf/ApHlttEPa50zvFiXu0+aCee5T0RWc3hFCo/Li3ADRgCa4hBiCAUmiL366j5PE/c9D0QV4oA4eVP0lBJneKAIx2K/re9/f3/PVrT0+SkbswOeYhrS4ClLN5XGtCDMAEETxdhA4gzuvNOHMz0G6Qc8g0wcS1zSjphNQ7rj4AD6m7H0UhyAcPTRfvoQvt9+u3/H+E5za5oozjgX6cka/e04txAjhXseQxE1fnBX1EaTiqvA/FJJ8+b5pZLwLAgxnEQvFqPPqDTSXqx16z5JBNayZb6ZcPZsL7LSXizWWvVerD9LvFjNzT9w2/Bifd194sXCg3W6MwRWT3jkxRBw+Rhu3gjByECa5TgvxhQPaU9Qluuu8/GyE8Uiimj2YyoQ+pzRJJeFaSk4flpkIfDCM5mIqGee8V6rgfrWIqgGyiue/Xhd0aIYi54n0sJ7EUdVDtRqgYjlGujMn52DLA/mWeO4eO+iV41Z/q+6ytqvfMX/5prTRHE2kAkxUrjnLRRRYxtXec0xjY13mWnT/s9+SyXFf19CVAMVBk0gaS8WTUp4sVat2mm+/OXt5pRTPjRf+MKvEoE1ZYrvi9XczPetprv73URkIbA6O3/mtiGw7nCfCKzlzhBZc50hshrDYyxGAZf/4aaPMHG0YLn5EXn+SB+DAbLiCZHFNqy5OX9BbzxKtBLUgjjishxRnMVmTTron3qq3zdOhsv1kl7i0S+s1iD+yFvEJ+d44AH/m+/YwQfv32oSm1TxPpLurNHEqgEBYiRxz2MoosYWLtU0Vy4yHR1P71sqafVqv1SSmisFlPJiucLWfOtbvrP7eef192IxXcOBB34WvFj/mAisnp4/TURWU9Nj7plDZK1yFqdsWOg+5cUaw7h7Fx6YYYLjy8aXCTHcuOcsFFH1j0tpD5Wi6e3946Qz//z52wdcDFeMfcp5sa6/frv98pc/SrxY8+d/0M+LVWbiUfccxSkblrnPfV6s8KiJAuHue3jQhgGOLRt/JsRw456zUETVJ67ynOeE2L2ucv2bfkslpTuhivqHpoy0F4t7GL1Y3/zmnuDF+lXixTr8cJoKdyRerGGaeFSIiHtewkMqhBB1Qr2JM5eaZmdnu0r4RdPe/kGyVNJtt/06qdDTnVrF6IDAil6sOAz/ySf9xKNf+9oOc/nlHyZerHnz+nux6mziUSEiPJ9CCFFX1IM4cymY7irjVeagg/5z0lx56qnbk2ar9CzaonaU82LddtuuxIt1zjlbkykbZs2iL5b3YpWaeLSh4SFnY2riUSEi7hkNL4YQQtQJoyXOXCXul0rq7f3bpLlSSyVVTykv1r33fpp4sS677FeJF+vYY7f282IhsAo+8agQEfd8hxdKCCHqhJESZ+4sza7iX+bEwM+dGNu2b6mk7PpoRSN6sRgGH71YzNaNF2vt2h2JF2vx4j4v1tSp25PRhDkTj9rOzj9w+ayJR4WoAvdehJdRCCHqhOEUZ04UzDKNjTftWyrpzDN3JpP/DTTp4FgEgcWo0bQX67HHrLnnnk8SL9all25NOrsfc8y/JF6syZN3k/mJwIoTj3Z3/+fEi6WJR4UYMdw7FV5iIYSoE2otztzRTjetrY86sfEP/ZZKGgvNlWW8WPbWWz9KJh7Fi8XEo2kvVpx4tKvr/0lElu/s/lOXFwgsTTwqRB3j3sVQAAghRJ0wVHHm9mappMtNT88f7lsqaf36zypaZmM4YERn2ovFmnLRi/Xtb+/t58X6/Of/OXqx9pt4tLv7f09EliYeFWJc497jUHgIIUSdMBhx5sQJSyXdniyV1Nq6xyxduivxMNVyqSTmMUt7sRBY0Yu1Zs1HycSjeLHmz//Azpz5ke3u/igRWHHi0e7u/8sJLz/xaFvbi+4q01M2aOJRIUSCKwNCoSOEEHVCJeLMxYhLJf0g6R/V27uroqWSynmx7r57t7n66h3mkkv+JfFiHX00fbF2JF6s7MSj3d3/ayKyNPGoEKLGuLIjFFhCCFEnlBJniB0EkJk27bWkM39vL4uJG/vUU/u8WEnz5Zo1HyUTj+LFOuGErf28WHkTj7a2PueOnfZiaeJRIcSo4cqfUBoKIUSdkCfOnEhaaA444H+ycb+JR7u6XktEliYeFUKMA1x5FUpDIYSoE/LEmQuhGVMTjwohxj0SZ0KIuiNPnAkhRFGQOBNC1B0SZ0KIIiNxJoSoOyTOhBBFRuJMCFF3SJwJIYqMxJkQou6QOBNCFBmJMyFE3SFxJoQoMhJnQoi6Q+JMCFFkJM6EEHWHxJkQoshInAkh6g6JMyFEkZE4E0LUHRJnQogiI3EmhKg7JM6EEEVG4kwIUXdInAkhiozEmRCi7pA4E0IUGYkzIUTdIXEmhCgyEmdCiLpD4kwIUWQkzoQQdYfEmRCiyEicCSHqDokzIUSRkTgTQtQdEmdCiCIjcSaEqDskzoQQRUbiTAhRd0icCSGKTOHE2c6d4YuoO3RvRETiTAhRZAolzl55JSn07aOPhoAKeeMNa++5x9q9e0PAMHPdddYed9zIipUtW6zdvDnftm0LkYaRwdybkb4vUMR7MxpInAkhikxhxNm771rb0uIFQFOTtZs2hQ05UPG+/rq169dbO2uW3wd76CFrX3xxf3v77bBjBsTD6tXWzp9v7ZIl1r76athQBircxkZre3uHLjpuucXanh5rn346BJTgtdf6rjHPWltDxGGi0ntTq/uSptI8gqHem8E8D6N9b0YLd22hiBJCiOKRFPDjnffft3bGDGsPPNDa++6zduJEazs6vCjIgjCIFV80KtR33rF2+fL9t2Ennhh2TvHSS/lxH3ssRCjBRRf5eAgAKvFS9tu/HXYoQfo6Lr88BJYAIUM8ro/8Sdv06X7bcFHpvanVfUlTTR7BUO7NYJ+H0bw3o4m7rlBECSFE8Ri3hXsEb8exx/pK7NlnfdiGDV4MdHbmCzQ8M888Y+1ZZ/n9OAZQgfP7zTf7DCFBhZxm61bvATrgAO8doenpqaesnTy5vKeDdHF8vEh4czA8NYTF39HuvjvsVIKTTvL7YZWKMz6zcG1tbeFHjan23gz1vmSpJo+Gcm8G+zzAaN2b0cZdcyiihBCieCQF/3jk00+9V2LSJF+5XX21r8yj3X67D0cI0I+IChTw5NBMhmfimGN8nLVr/e8FC/zvNFTGeSKAyvcnPwk/HKSHyry5Ob+f0Ftv+bQgKkhDhGNXe48QAOwTPSuVirNDD/XnS1sUI7VkMPemVvclUk0e1eLeVPs8REb63tQL7ppDESWEEMWj4splLIHHZd48X6nhWYgVcNbwztC5m+9Ukg8/bO3LL/ePg7cj/RtLM5AIANKDkGDf884LgRlOO82LFcRG2mLa02FU9KWg0o/NhM8/7/etRJxxneQV15M2BASfeSAq6MhP8yJiq1RfsTSDvTeLF/ffPpT7Um0e1ereRCp5HiKDvTdjHZc3oYgSQojikVQQ441Y+X/pS97rQifydAUaLTYV0aRG8xJNT3hG8N5QyXIMjPCNG6298EL/Ow2VYykRwHmJz7H5xPtBH6k83nvPn4PjxfNGmzBh/9+lePxxH+eGG3zzHt8r9ZzF/EjDteUJANLa3d2XpmjEz3Z0R8CRhzQNDuXeIP5qcV+qzaNa3ZtqnofIYO7NeMBdcyiihBCieCQF/3gDcUVFeM45vgIbyOjAjReI/SJz5vhKMRpiggo8m1/lRADNYXQex/PDfnwO1JGf43V19TXxxSa8+BtjaoU8uAaaujBEZrXibN26vj5b0ciHrABAUOBJ4jxPPunjIZqOPNIfB5s509pLL/V5w+/Zs/uE71DuzVDvy2DzCIZyb2Awz0O192a84K45FFFCCFE8koJ/PMK0C4cd5iuvaFxrbApKh2Ur5jjn1pln+s/YpEbFzGcajpEnAtIw7QLTKNABnPOXmyMrpivCsbPnLAXNi8S95BJfeSOc+E0HeoRBKWiSJF4pS6cH8HgxvxhiJAvCK/YBwxBxeLbS1zzYe1OL+zLYPIKYrkg19yZNNc9DtfdmvOCuLRRRQghRPJICvihwrdkKm7C0AEB40L9n7lxrV63y22nS4nf0lKQpJQLy5sE6+2zff4jmvTQImljx0w8Ki7+pvGkqi7/Tlj0OcbN9sQiL37PxI1de6bfT/wpPTdpoeuNc1UI+km+VzgfG+cvdm1rdl2rzqFb3pprnIc1w3JuxgLvmUEQJIUTxSAr+osC1DiTOGB1IGBU/4XyPHqL072h4bbLHpG8UXpHzzw8BDjqhT53q+0nhNUmDAOAYeUbzGwIgb1u2bxfTTKT7ba1c6dOLeOF3eqRhBK8NaaUvWB6cZyQEAOnkXGkIi/emFvcFqs2jWtybap+HSL3cm9HA3ZNQRAkhRPFIKqaiwLVSoUGspAnDOxFhstBbb/XfS4mArMVjRujXNG2a38ZcWjSlUYniJWGEX7lmrCwcm+MMBprt2DcKnDxYLok4DzwQAjKMlABI52PevanFfcmjkjwqRaX3ZrDPQ73cm9HAXXcoooQQonhUVLmMF7jWWGEvXOh/0zSV9UBFSomA6HXB8GzkiQC8JekO8vS9uuCC/SdWHYhKBUAedNynGY5mwDzwCrGdUZc0G6ahLxbXRwd2OvcPN1xjpfdmKPcly0B5VI5q7k21z0M93ZvRwOVRKKKEEKJ4VFy5jAeo7GKFjbeCyh2vRimyIuB73/OjA9MwG/wTT4QfOXB8OppX2vcqy1DEGdBMV+rceHMQQDQVZjn4YH9emu2YFHa4qebe1OK+pCmXR+UYzL2p9Hmop3szGrjrC0WUEEIUj6orl7EMnajxSFQKFSNeitGEZjfSPRwwf1epEYoIH85dyeLhtaCae1MP9wWKcm9GA4kzIUSRKZQ4E0KMDSTOhBBFRuJMCFF3SJwJIYqMxJkQou6QOBNCFBmJMyFE3SFxJoQoMhJnQoi6Q+JMCFFkJM6EEHWHxJkQoshInAkh6g6JMyFEkZE4E0LUHRJnQogiI3EmhKg7JM6EEEVG4mwEYCZ31nCsBpYUeuwxa7dsCQFCFAiJMyFEkZE4G2Y+/dSvGzlxYnXrNz7zTFJB2WXLQkAZOAdCjiV9srAM0HnnWfuLX4QAIcYAEmdCiCIjcTYCkMc9PV5EIZbeeGNgT9qaNX6/V14JAWVgoXDiTpkSAlK8+qrfxmLhQowV3DMbiighhCgeScUtase2bdYecYQXY/PmWTt/vvecYeR1tDPOCDsEEG4saI0h3I4+2sc75RRrW1rKL/S9aZOPe+WVISAF3jS23XefF3E0lwpR77hnNhRRQghRPJKKW9QOmi5POMGLs2g0aSKwvvhFa2+4wdpHHvGCKg1h3ItoaTE3c6b3gJViwwYfLwo4mjjxlGFnnWXtAQdY29rad9ytW308IeoV96yGIkoIIYpHUmGL4QWBNneu/473iqZNPGVpGDQQBdVv/IYXUtde6z1deNNee83ap57yHjD6oxE/EoUdceDcc/3vaI2Nvslz4UJrV6/e/9xC1BvuuQ1FlBBCFI+k8ha1BZFEc2Y0xBEeq46OPsH08sshcg4XX+zjRO/aIYf07Rft4IP9NvjKV3wYoi9LullTiLGCe2ZDESWEEMUjqbhFbXnxxT4RhdGsiR11lB85uXZt6aZFmkUnTbK2uzsEOGi2pKmST8QWwi7tOYuesrzRoMRjm8SZGEu4ZzYUUUIIUTySilsMLwcdZG1XV/gxAHF0Jc2PlYJ3jn0QYjSbpqFJlG0arSnGEknRJIQQBSWpuEXtQRTh4cJjdeihXiBVwpln9gktePfdgUdYRnHW1OQHBSDQ+Fy82NpFi/y25ctDZCHGAO6ZDUWUEEIUj6TiFrUFrxf5Go3RkvQ5mzXL2u98p/RktPQZI/5hh4UAB99POy38KEHso4bR7EnTKd/b2vznhAk+DZddphUHxNjAPbehiBJCiOKRVN6iduC1Qogde6wXShs3+oEATGXR3OzFUm9v/tQYUdT98IchwHHTTf54Dz3kj4cx4OD110MEx6pVfj8GDgCijHnSGFDAfmyjaZVPvGt444SoZ9yzGoooIYQoHkmFLWpLbGaknxkDAfj+xBN+gtpbb/ViC5GUBQHHyE7iRWge7ez0x8hahFUE+H3HHf73t77VPx7TaCAaX3jB2mOO6X98IeoR99yGIkoIIYpHUnmL2oKgWr/e2uOP9zP8471KN2Xi0crznOEVY0RmFvZFgHEc+rDxGec0A0Z+MmIzPYIT7xjzorFUlOY1E2MNiTMhRJGROBNC1B0SZ0KIIiNxJoSoOyTOhBBFRuJMCFF3SJwJIYqMxJkQou6QOBNCFBmJMyFE3SFxJoQoMhJnQoi6Q+JMCFFkJM6EEHWHxJkQoshInAkh6g6JMyFEkZE4E0LUHRJnQogiI3EmhKg7JM6EEEWmcOKMNSZFfaJ7IyISZ0KIIlMocRYXCH/00RBQIaxPec89/dfHHE6uu87a444bWbGyZYtfEzTPRmKh9MHcm5G+L1DEezMaSJwJIYpMYcQZC4G3tHgB0NTkFx8vBRXv66/7xctnzfL7YCw4/uKL+1t6wfE0iIfVq62dP9/aJUvyFzvPQoXb2Ghtb+/gRMfPfmbt5Zfvb889FyLkwCLq8RrzrLU1RBwmKr03tbovaW65xdqeHmuffjoElGGo9yZSzTlH+96MFu7aQhElhBDFIyngxzvvv2/tjBnWHnigtffdZ+3EidZ2dHhRkAVhECu+aAisd96xdvny/bdhJ54Ydk7x0kv5cR97LEQowUUX+XgIAERdKfvt3w47ZGDbAQfsf95Fi0KEHBAyxOH6yJ+0TZ/utw0Xld6bWt2XNOljImAHYqj3Bqo952jem9HEXVcoooQQoniM28I9grfj2GN9Jfbssz5swwYvBjo78wUanplnnrH2rLP8fhwDqEz5/eabfYaQoEJOs3Wr9wAhkvCW0fT01FPWTp5c3tNBujg+XiQ8KxieGsLi72h33x12ykBaiP/WWz7d0co1w0UBwGcWjtfWFn7UmGrvzVDvS5aTTvL7YQMJpVrcG6jmnDBa92a0cdcciighhCgeScE/Hvn0U++lmjTJV25XX91frNx+uw9HCNCPCEEFeHJoJsMzccwxPs7atf73ggX+dxoq4zwRgBj7yU/CDwfpoTJvbs7vJ4SYIi2ICtIQiWKrUmbO9PE5X6VEAXDoof58aYtipJYM5t7U6r5EEM3sE71P5YRSre5NNeeMjPS9qRfcNYciSgghikdS8I838LjMm+crNTwLsTLMGt4ZOnfzHdH08MPWvvxy/zh5TYRpBhIBQHoQEux73nkhMMNpp3mxgthIW0x7OgzhVwrSQ3xEzeGH++bMgfq6IQC4TvKK/dOGoOQzD0QmHflpXkRsleorlmaw92bx4v7bh3JfEIexKfX55/2+5YRSLe5NteeMDPbejHVc/oQiSgghikdSSYw3YuX/pS95rwudyNMVaLTYVESTGs2NNEXiGcF7QyXLMTDCN2609sIL/e80VI6lRADnJT7H5hPvB32k8njvPX8OjhfPG23ChP1/l4JKPB03iphyAwKidybmRxquLU8AkNbu7v7nwoifFYMIOPKQpsGh3BvEXy3uy+OP+/g33OCbQPleTijV4t5Ue87IYO7NeMBdcyiihBCieCQF/3gDcUWlf845vgIbyOjAjReI/SJz5vhKMRpigso0m1/lRADNYXQex/PDfnyW6ywOHK+rq6+JLzbhxd8YUyuUAs8MnerxztDP7JFH/HkROKX6nUUBsG5d/35bGPmQFQAITDxJNKs9+aSPh2g68kh/HIzm1Usv9XnD79mz+4TvUO7NUO8LxyLdGOkh7exbiVAa7L0ZyjmrvTfjBXfNoYgSQojikRT84xGEyGGH+corGtcam4LSYdlKMs65deaZ/jM2qVEx85mGY+SJgDRMu8C0GgwI4PzlOufHdEU4dvac5UD44KGKcO44EAHvTx40SXKOUpZOD+DxYn4xxEgWzh/7gGGIODxb6Wse7L2pxX2hCZa4l1ziBQ7ikt8MMkBMlyOmK1LpvRnKOau9N+MFd22hiBJCiOKRFPBFgWvNVtiEpQUAwoOmwblzrV21ym9H1PA7ekrSlBIBefNgnX22b2ZMiydA0MSKH88XFn8jWGgqi7/Tlj1OKfBiIZJKCYErr/TXhbcNT03aaIrlXNVCPpJvlc4HNtC9qdV9IT+z/dUIi9+H495Ue840w3FvxgLumkMRJYQQxSMp+IsC1zqQOKMjPWFU/ITzPXqI0r+j4bXJHpO+UXirzj8/BDjoED51qu8nhRctDQKAY+QZTWEIgLxt2b5dCBg6nZ98ct9oTdLIMTgv27PgxSKt9AXLg/OMhAAY6N7U4r4AU3Gk+7atXOn3ReDxOz0aE2pxb6o9Z6Re7s1o4PInFFFCCFE8kkqiKHCtVGgQK0zC8E5EmDz21lv991IiIGvxmBH6GE2b5rcxrxXNWlSieE8Y4VeuWTMLx+Y4lcBxjz7ax6dCT593xYoQKQPLJRH/gQdCQIaREgDpfMy7N7W4L3nQzEhcjlEt1dybNJWes17uzWjgrjsUUUIIUTwGVbmMVbjWWGEvXOh/07xUaqqJUiIgekAwPBt5IgDvWbqDPM2KF1yQP+ltOaoVAHRIZwqNeF4MgZPXvIhXiGY6Rl1mvWr0i+L6GNBAs+hwQzorvTdDuS9ZGNxAHtBUWi3V3ptIJeesp3szGrh8DUWUEEIUj0FVLmMVKrtYYeNlonLHy1WKrAj43vf86MA0zAb/xBPhRw4cn75elfa9yjJYARBHBZYb2Yl3DwFEU2GWgw/256XZjklhh5tq7k0t7ksa8mow92ew9wYGOmc93ZvRwF1fKKKEEKJ4DLpyGYvQiRqPRKVQMeKlGE0QWKR7OGD+rlKDBBA+nLuSxcNrQTX3ph7uCxTl3owGEmdCiCJTKHEmhBgbSJwJIYqMxJkQou6QOBNCFBmJMyFE3SFxJoQoMhJnQoi6Q+JMCFFkJM6EEHWHxJkQoshInAkh6g6JMyFEkZE4E0LUHRJnQogiI3EmhKg7JM6EEEVG4kwIUXdInAkhiozEmRCi7pA4E0IUGYkzIUTdIXEmhCgyEmdCiLpD4kwIUWQkzoQQdYfEmRCiyJjm5p1269ZQIgohRB0gcSaEKDJmypStdvPmUCIKIUQdIHEmhCgypr39nyTOhBB1w9691kyevDsUUUIIUTzM1Kmb7DvvhFJRCCFGGfdnEY9+KKKEEKJ4JOLszTdDqSiEEKMM4mzatM2hiBJCiOLhxNmf2NdeC6WiEEKMMm+/bc2MGRtDESWEEMXDTJjwqHniic9CsSiEEKPL88/jOfvdUEQJIUTxMA0Nq8xv/ua2UCwKIcSoYm677deuXFobiighhCgetqHhdDNv3gehXBRCiFHFLF683YmzZaGIEkKI4uHE2XTT2ronlItCCDGqmIMP3u7KpbmhiBJCiGJimpu3aa4zIcSos22bNRMnfuzEWWMonoQQopiYlpbfpxOuEEKMKhs2WNPd/RehaBJCiOLi/qWuNMuWfRiKRyGEGBXM9dd/rMEAQgjhcIXhLDNlyq5QPgohxKhgZs3aof5mQggRcOJsi5ZxEkKMGlu2WNPWti0USUIIIUxT08Pmrrt2h2JSCCFGFPPd735murufC0WSEEII09Awx/T07AjlpBBCjCjmyCOZ32xBKJKEEEKAaW9/x771VigqhRBihNi0yZqOjl+GokgIIUTE/Wu92a5Y8VEoLoUQYkQwd9zxiW1quj8URUIIISK2oaHHtLbuYCJIIYQYEZh4trV1D6PGQ1EkhBAijZk06Snz7W/vDcWmEEIMK2b9+s9sZ+cfhCJICCFElmTOs8mTd8t7JoQYdvCaTZ78ieY2E0KIATAtLb8n75kQYrjBa2Y6Ov5TKHqEEEKUIplWo7l5rxZDF0IMG1u3Rq/Z/FD0CCGEKEfS92zpUk1KK4QYFszKlZ+YKVN+GoocIYQQA+H+zbaZ5uat9vXXQ1EqhBA14u23rWlq2sMI8VDkCCGEqATT0HCVmTlzl92r7mdCiBrx6afWHHPMLjtx4r8ORY0QQohqsK2t/4dZsWJPKFaFEGJIMOGs6ejYGIoYIYQQ1ZI0b06e/A/mxz/+LJStQggxOF5+mQln/8WVK9NDESOEEGIwMHrTtrR8ZN94I5SwQghRJfQzmzx5tytP5oWiRQghxFBw/3QXmSlTdtn33gslrRBCVMj771szdSpLNC0LRYoQQohaQAdec+ihu+zOnaHEFUKIAXDlhTn22N2mre23QlEihBCilpjW1h+bJUt2MuJKCCEGwnz5y3tMV9eGUIQIIYSoNbahodG0t/+Z+eY3Nb+GEKIs5sEHP3PC7L9RboQiRAghxHCQjOBsbf1Hs27dJ/KgCSHySIRZe/v/p5GZQggxQrgCt9MVvH9plixRHzQhRB/0MfNNmXjMJMyEEGIkoanCtLW9aGbP3qlRnEKIZFQmnf+7ujZQPoSiQgghxEhjGhtvMu3tu+2bb4YSWghROJjHjOkyNCpTCCHqA/cv+WzT3LxTKwkIUUCY+d9PMKt5zIQQop5wAm1uMlDg+uv3aqCAEAWARcxZK7O19V80878QQtQpTqB1mra2v0gmq9VyT0KMX2jGPOaYXSxi7t57dfwXQoh6x/2Lvob1OM1ll31st2wJpbkQYsyzdas1K1d+Ypqa9rBqSHjlhRBCjAUSL1pr63OmpeVjs379Z3bbtlC6CyHGHO795T02kyd/YqZM+al7v3vCqy6EEGKs4Qrx+aaz83Un1PaYe+/9VCJNiDFEWpR1dPwn3ufwagshhBjrmIaGOfzjdrbL3HTTHrtpUyj9hRB1h3s/Q2f/Pbaz8w+cKJsbXmUhhBDjDVfIT7fNzetMV9ffm1mzdrDMiyaxFaIO2LLFmu9+9zNz5JHbTUfHL21T0/3uT9Ws8OoKIYQoAkmTZ0fH06a9/QPT27vLXHvtbvvKK8lM40KIYYYuBhs2WHP99R8nf5Ta2raZ7u7nnCBbEF5RIYQQRYZmE1cp3Gx6ev7UTJz4sZkxY6ddtOgjc9ttv7bPPJMM3bebN3vbuzfULkKIkvCexHeG9+f55y3vk1m8eLs5+ODtyXvW3f0X7r1bq2ZLIYQQZXEVRWMQa8uoOMzUqS86sbbRTJ/+d2bKlK2mtXWH225lMllpS2bt532ZNm1z8v5Mm/a7yfvk3iu3fa6zOl3/sqHh/wdwt+iqPWNX6gAAAABJRU5ErkJggg=="/>
        <xdr:cNvSpPr>
          <a:spLocks noChangeAspect="1" noChangeArrowheads="1"/>
        </xdr:cNvSpPr>
      </xdr:nvSpPr>
      <xdr:spPr bwMode="auto">
        <a:xfrm>
          <a:off x="5934075" y="139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1997983</xdr:colOff>
      <xdr:row>1</xdr:row>
      <xdr:rowOff>104318</xdr:rowOff>
    </xdr:from>
    <xdr:to>
      <xdr:col>9</xdr:col>
      <xdr:colOff>612321</xdr:colOff>
      <xdr:row>5</xdr:row>
      <xdr:rowOff>680357</xdr:rowOff>
    </xdr:to>
    <xdr:sp macro="" textlink="">
      <xdr:nvSpPr>
        <xdr:cNvPr id="18" name="円形吹き出し 17"/>
        <xdr:cNvSpPr/>
      </xdr:nvSpPr>
      <xdr:spPr>
        <a:xfrm>
          <a:off x="7919812" y="528861"/>
          <a:ext cx="3599995" cy="1882325"/>
        </a:xfrm>
        <a:prstGeom prst="wedgeEllipseCallout">
          <a:avLst>
            <a:gd name="adj1" fmla="val -144968"/>
            <a:gd name="adj2" fmla="val -11700"/>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原則、申請月の前月もしくは前々月までの１２か月を記入。</a:t>
          </a:r>
          <a:endParaRPr kumimoji="1" lang="en-US" altLang="ja-JP" sz="1050">
            <a:solidFill>
              <a:sysClr val="windowText" lastClr="000000"/>
            </a:solidFill>
          </a:endParaRPr>
        </a:p>
        <a:p>
          <a:pPr algn="l"/>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取引期間が</a:t>
          </a:r>
          <a:r>
            <a:rPr kumimoji="1" lang="en-US" altLang="ja-JP" sz="105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年未満の場合は、取引を開始した月から直近の申請月の前月もしくは前々月までの期間を記入</a:t>
          </a:r>
          <a:r>
            <a:rPr kumimoji="1" lang="ja-JP" altLang="en-US" sz="1050">
              <a:solidFill>
                <a:sysClr val="windowText" lastClr="000000"/>
              </a:solidFill>
            </a:rPr>
            <a:t>、</a:t>
          </a:r>
          <a:endParaRPr kumimoji="1" lang="ja-JP" altLang="en-US" sz="1100">
            <a:solidFill>
              <a:sysClr val="windowText" lastClr="000000"/>
            </a:solidFill>
          </a:endParaRPr>
        </a:p>
      </xdr:txBody>
    </xdr:sp>
    <xdr:clientData/>
  </xdr:twoCellAnchor>
  <xdr:twoCellAnchor>
    <xdr:from>
      <xdr:col>1</xdr:col>
      <xdr:colOff>249463</xdr:colOff>
      <xdr:row>0</xdr:row>
      <xdr:rowOff>351518</xdr:rowOff>
    </xdr:from>
    <xdr:to>
      <xdr:col>6</xdr:col>
      <xdr:colOff>170089</xdr:colOff>
      <xdr:row>2</xdr:row>
      <xdr:rowOff>67583</xdr:rowOff>
    </xdr:to>
    <xdr:sp macro="" textlink="">
      <xdr:nvSpPr>
        <xdr:cNvPr id="21" name="テキスト ボックス 20"/>
        <xdr:cNvSpPr txBox="1"/>
      </xdr:nvSpPr>
      <xdr:spPr>
        <a:xfrm>
          <a:off x="419552" y="351518"/>
          <a:ext cx="5680983" cy="283029"/>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（記載例）最近１か月を令和</a:t>
          </a:r>
          <a:r>
            <a:rPr kumimoji="1" lang="en-US" altLang="ja-JP"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月とし</a:t>
          </a:r>
          <a:r>
            <a:rPr kumimoji="1" lang="en-US" altLang="ja-JP"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間接取引を行っていた場合</a:t>
          </a:r>
          <a:endParaRPr kumimoji="1" lang="en-US" altLang="ja-JP"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xdr:col>
      <xdr:colOff>1939019</xdr:colOff>
      <xdr:row>19</xdr:row>
      <xdr:rowOff>147411</xdr:rowOff>
    </xdr:from>
    <xdr:to>
      <xdr:col>5</xdr:col>
      <xdr:colOff>2308113</xdr:colOff>
      <xdr:row>19</xdr:row>
      <xdr:rowOff>421254</xdr:rowOff>
    </xdr:to>
    <xdr:sp macro="" textlink="">
      <xdr:nvSpPr>
        <xdr:cNvPr id="23" name="テキスト ボックス 22"/>
        <xdr:cNvSpPr txBox="1"/>
      </xdr:nvSpPr>
      <xdr:spPr>
        <a:xfrm>
          <a:off x="5442858" y="8765268"/>
          <a:ext cx="369094" cy="273843"/>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rPr>
            <a:t>(C)</a:t>
          </a:r>
          <a:endParaRPr kumimoji="1" lang="ja-JP" altLang="en-US"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endParaRPr>
        </a:p>
      </xdr:txBody>
    </xdr:sp>
    <xdr:clientData/>
  </xdr:twoCellAnchor>
  <xdr:twoCellAnchor>
    <xdr:from>
      <xdr:col>7</xdr:col>
      <xdr:colOff>1632856</xdr:colOff>
      <xdr:row>19</xdr:row>
      <xdr:rowOff>124732</xdr:rowOff>
    </xdr:from>
    <xdr:to>
      <xdr:col>7</xdr:col>
      <xdr:colOff>2001950</xdr:colOff>
      <xdr:row>19</xdr:row>
      <xdr:rowOff>398575</xdr:rowOff>
    </xdr:to>
    <xdr:sp macro="" textlink="">
      <xdr:nvSpPr>
        <xdr:cNvPr id="25" name="テキスト ボックス 24"/>
        <xdr:cNvSpPr txBox="1"/>
      </xdr:nvSpPr>
      <xdr:spPr>
        <a:xfrm>
          <a:off x="9604374" y="8742589"/>
          <a:ext cx="369094" cy="273843"/>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rPr>
            <a:t>(D)</a:t>
          </a:r>
          <a:endParaRPr kumimoji="1" lang="ja-JP" altLang="en-US"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endParaRPr>
        </a:p>
      </xdr:txBody>
    </xdr:sp>
    <xdr:clientData/>
  </xdr:twoCellAnchor>
  <xdr:twoCellAnchor>
    <xdr:from>
      <xdr:col>5</xdr:col>
      <xdr:colOff>1927680</xdr:colOff>
      <xdr:row>20</xdr:row>
      <xdr:rowOff>124732</xdr:rowOff>
    </xdr:from>
    <xdr:to>
      <xdr:col>5</xdr:col>
      <xdr:colOff>2386921</xdr:colOff>
      <xdr:row>20</xdr:row>
      <xdr:rowOff>422388</xdr:rowOff>
    </xdr:to>
    <xdr:sp macro="" textlink="">
      <xdr:nvSpPr>
        <xdr:cNvPr id="26" name="テキスト ボックス 25"/>
        <xdr:cNvSpPr txBox="1"/>
      </xdr:nvSpPr>
      <xdr:spPr>
        <a:xfrm>
          <a:off x="5431519" y="9264196"/>
          <a:ext cx="459241" cy="2976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HGP明朝B" panose="02020800000000000000" pitchFamily="18" charset="-128"/>
              <a:ea typeface="HGP明朝B" panose="02020800000000000000" pitchFamily="18" charset="-128"/>
            </a:rPr>
            <a:t>(E</a:t>
          </a:r>
          <a:r>
            <a:rPr kumimoji="1" lang="ja-JP" altLang="en-US" sz="1200">
              <a:latin typeface="HGP明朝B" panose="02020800000000000000" pitchFamily="18" charset="-128"/>
              <a:ea typeface="HGP明朝B" panose="02020800000000000000" pitchFamily="18" charset="-128"/>
            </a:rPr>
            <a:t>₁</a:t>
          </a:r>
          <a:r>
            <a:rPr kumimoji="1" lang="en-US" altLang="ja-JP" sz="1200">
              <a:latin typeface="HGP明朝B" panose="02020800000000000000" pitchFamily="18" charset="-128"/>
              <a:ea typeface="HGP明朝B" panose="02020800000000000000" pitchFamily="18" charset="-128"/>
            </a:rPr>
            <a:t>)</a:t>
          </a:r>
          <a:endParaRPr kumimoji="1" lang="ja-JP" altLang="en-US" sz="1200">
            <a:latin typeface="HGP明朝B" panose="02020800000000000000" pitchFamily="18" charset="-128"/>
            <a:ea typeface="HGP明朝B" panose="02020800000000000000" pitchFamily="18" charset="-128"/>
          </a:endParaRPr>
        </a:p>
      </xdr:txBody>
    </xdr:sp>
    <xdr:clientData/>
  </xdr:twoCellAnchor>
  <xdr:twoCellAnchor>
    <xdr:from>
      <xdr:col>5</xdr:col>
      <xdr:colOff>1916340</xdr:colOff>
      <xdr:row>21</xdr:row>
      <xdr:rowOff>158750</xdr:rowOff>
    </xdr:from>
    <xdr:to>
      <xdr:col>5</xdr:col>
      <xdr:colOff>2356871</xdr:colOff>
      <xdr:row>21</xdr:row>
      <xdr:rowOff>384969</xdr:rowOff>
    </xdr:to>
    <xdr:sp macro="" textlink="">
      <xdr:nvSpPr>
        <xdr:cNvPr id="28" name="テキスト ボックス 27"/>
        <xdr:cNvSpPr txBox="1"/>
      </xdr:nvSpPr>
      <xdr:spPr>
        <a:xfrm>
          <a:off x="5420179" y="9819821"/>
          <a:ext cx="440531" cy="2262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HGP明朝B" panose="02020800000000000000" pitchFamily="18" charset="-128"/>
              <a:ea typeface="HGP明朝B" panose="02020800000000000000" pitchFamily="18" charset="-128"/>
            </a:rPr>
            <a:t>(E</a:t>
          </a:r>
          <a:r>
            <a:rPr kumimoji="1" lang="ja-JP" altLang="en-US" sz="1200">
              <a:latin typeface="HGP明朝B" panose="02020800000000000000" pitchFamily="18" charset="-128"/>
              <a:ea typeface="HGP明朝B" panose="02020800000000000000" pitchFamily="18" charset="-128"/>
            </a:rPr>
            <a:t>₂</a:t>
          </a:r>
          <a:r>
            <a:rPr kumimoji="1" lang="en-US" altLang="ja-JP" sz="1200">
              <a:latin typeface="HGP明朝B" panose="02020800000000000000" pitchFamily="18" charset="-128"/>
              <a:ea typeface="HGP明朝B" panose="02020800000000000000" pitchFamily="18" charset="-128"/>
            </a:rPr>
            <a:t>)</a:t>
          </a:r>
          <a:endParaRPr kumimoji="1" lang="ja-JP" altLang="en-US" sz="1200">
            <a:latin typeface="HGP明朝B" panose="02020800000000000000" pitchFamily="18" charset="-128"/>
            <a:ea typeface="HGP明朝B" panose="02020800000000000000" pitchFamily="18" charset="-128"/>
          </a:endParaRPr>
        </a:p>
      </xdr:txBody>
    </xdr:sp>
    <xdr:clientData/>
  </xdr:twoCellAnchor>
  <xdr:twoCellAnchor>
    <xdr:from>
      <xdr:col>7</xdr:col>
      <xdr:colOff>1610178</xdr:colOff>
      <xdr:row>20</xdr:row>
      <xdr:rowOff>136071</xdr:rowOff>
    </xdr:from>
    <xdr:to>
      <xdr:col>7</xdr:col>
      <xdr:colOff>2050709</xdr:colOff>
      <xdr:row>20</xdr:row>
      <xdr:rowOff>457540</xdr:rowOff>
    </xdr:to>
    <xdr:sp macro="" textlink="">
      <xdr:nvSpPr>
        <xdr:cNvPr id="30" name="テキスト ボックス 29"/>
        <xdr:cNvSpPr txBox="1"/>
      </xdr:nvSpPr>
      <xdr:spPr>
        <a:xfrm>
          <a:off x="9581696" y="9275535"/>
          <a:ext cx="440531" cy="3214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HGP明朝B" panose="02020800000000000000" pitchFamily="18" charset="-128"/>
              <a:ea typeface="HGP明朝B" panose="02020800000000000000" pitchFamily="18" charset="-128"/>
            </a:rPr>
            <a:t>(F</a:t>
          </a:r>
          <a:r>
            <a:rPr kumimoji="1" lang="ja-JP" altLang="en-US" sz="1200">
              <a:latin typeface="HGP明朝B" panose="02020800000000000000" pitchFamily="18" charset="-128"/>
              <a:ea typeface="HGP明朝B" panose="02020800000000000000" pitchFamily="18" charset="-128"/>
            </a:rPr>
            <a:t>₁</a:t>
          </a:r>
          <a:r>
            <a:rPr kumimoji="1" lang="en-US" altLang="ja-JP" sz="1200">
              <a:latin typeface="HGP明朝B" panose="02020800000000000000" pitchFamily="18" charset="-128"/>
              <a:ea typeface="HGP明朝B" panose="02020800000000000000" pitchFamily="18" charset="-128"/>
            </a:rPr>
            <a:t>)</a:t>
          </a:r>
          <a:endParaRPr kumimoji="1" lang="ja-JP" altLang="en-US" sz="1200">
            <a:latin typeface="HGP明朝B" panose="02020800000000000000" pitchFamily="18" charset="-128"/>
            <a:ea typeface="HGP明朝B" panose="02020800000000000000" pitchFamily="18" charset="-128"/>
          </a:endParaRPr>
        </a:p>
      </xdr:txBody>
    </xdr:sp>
    <xdr:clientData/>
  </xdr:twoCellAnchor>
  <xdr:twoCellAnchor>
    <xdr:from>
      <xdr:col>7</xdr:col>
      <xdr:colOff>1610178</xdr:colOff>
      <xdr:row>21</xdr:row>
      <xdr:rowOff>136072</xdr:rowOff>
    </xdr:from>
    <xdr:to>
      <xdr:col>7</xdr:col>
      <xdr:colOff>2050709</xdr:colOff>
      <xdr:row>21</xdr:row>
      <xdr:rowOff>433728</xdr:rowOff>
    </xdr:to>
    <xdr:sp macro="" textlink="">
      <xdr:nvSpPr>
        <xdr:cNvPr id="32" name="テキスト ボックス 31"/>
        <xdr:cNvSpPr txBox="1"/>
      </xdr:nvSpPr>
      <xdr:spPr>
        <a:xfrm>
          <a:off x="9581696" y="9797143"/>
          <a:ext cx="440531" cy="2976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HGP明朝B" panose="02020800000000000000" pitchFamily="18" charset="-128"/>
              <a:ea typeface="HGP明朝B" panose="02020800000000000000" pitchFamily="18" charset="-128"/>
            </a:rPr>
            <a:t>(F</a:t>
          </a:r>
          <a:r>
            <a:rPr kumimoji="1" lang="ja-JP" altLang="en-US" sz="1200">
              <a:latin typeface="HGP明朝B" panose="02020800000000000000" pitchFamily="18" charset="-128"/>
              <a:ea typeface="HGP明朝B" panose="02020800000000000000" pitchFamily="18" charset="-128"/>
            </a:rPr>
            <a:t>₂</a:t>
          </a:r>
          <a:r>
            <a:rPr kumimoji="1" lang="en-US" altLang="ja-JP" sz="1200">
              <a:latin typeface="HGP明朝B" panose="02020800000000000000" pitchFamily="18" charset="-128"/>
              <a:ea typeface="HGP明朝B" panose="02020800000000000000" pitchFamily="18" charset="-128"/>
            </a:rPr>
            <a:t>)</a:t>
          </a:r>
          <a:endParaRPr kumimoji="1" lang="ja-JP" altLang="en-US" sz="1200">
            <a:latin typeface="HGP明朝B" panose="02020800000000000000" pitchFamily="18" charset="-128"/>
            <a:ea typeface="HGP明朝B" panose="02020800000000000000" pitchFamily="18" charset="-128"/>
          </a:endParaRPr>
        </a:p>
      </xdr:txBody>
    </xdr:sp>
    <xdr:clientData/>
  </xdr:twoCellAnchor>
  <xdr:twoCellAnchor>
    <xdr:from>
      <xdr:col>4</xdr:col>
      <xdr:colOff>56696</xdr:colOff>
      <xdr:row>24</xdr:row>
      <xdr:rowOff>34018</xdr:rowOff>
    </xdr:from>
    <xdr:to>
      <xdr:col>4</xdr:col>
      <xdr:colOff>771070</xdr:colOff>
      <xdr:row>24</xdr:row>
      <xdr:rowOff>338478</xdr:rowOff>
    </xdr:to>
    <xdr:sp macro="" textlink="">
      <xdr:nvSpPr>
        <xdr:cNvPr id="34" name="テキスト ボックス 33"/>
        <xdr:cNvSpPr txBox="1"/>
      </xdr:nvSpPr>
      <xdr:spPr>
        <a:xfrm>
          <a:off x="1870982" y="11316607"/>
          <a:ext cx="714374" cy="3044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HGP明朝B" panose="02020800000000000000" pitchFamily="18" charset="-128"/>
              <a:ea typeface="HGP明朝B" panose="02020800000000000000" pitchFamily="18" charset="-128"/>
            </a:rPr>
            <a:t>E₁+E₂=</a:t>
          </a:r>
          <a:endParaRPr kumimoji="1" lang="ja-JP" altLang="en-US" sz="1200">
            <a:latin typeface="HGP明朝B" panose="02020800000000000000" pitchFamily="18" charset="-128"/>
            <a:ea typeface="HGP明朝B" panose="02020800000000000000" pitchFamily="18" charset="-128"/>
          </a:endParaRPr>
        </a:p>
      </xdr:txBody>
    </xdr:sp>
    <xdr:clientData/>
  </xdr:twoCellAnchor>
  <xdr:twoCellAnchor>
    <xdr:from>
      <xdr:col>5</xdr:col>
      <xdr:colOff>2007054</xdr:colOff>
      <xdr:row>24</xdr:row>
      <xdr:rowOff>328839</xdr:rowOff>
    </xdr:from>
    <xdr:to>
      <xdr:col>5</xdr:col>
      <xdr:colOff>2374447</xdr:colOff>
      <xdr:row>25</xdr:row>
      <xdr:rowOff>219982</xdr:rowOff>
    </xdr:to>
    <xdr:sp macro="" textlink="">
      <xdr:nvSpPr>
        <xdr:cNvPr id="36" name="テキスト ボックス 35"/>
        <xdr:cNvSpPr txBox="1"/>
      </xdr:nvSpPr>
      <xdr:spPr>
        <a:xfrm>
          <a:off x="5510893" y="11611428"/>
          <a:ext cx="367393" cy="231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HGP明朝B" panose="02020800000000000000" pitchFamily="18" charset="-128"/>
              <a:ea typeface="HGP明朝B" panose="02020800000000000000" pitchFamily="18" charset="-128"/>
            </a:rPr>
            <a:t>(E)</a:t>
          </a:r>
          <a:endParaRPr kumimoji="1" lang="ja-JP" altLang="en-US" sz="1200">
            <a:latin typeface="HGP明朝B" panose="02020800000000000000" pitchFamily="18" charset="-128"/>
            <a:ea typeface="HGP明朝B" panose="02020800000000000000" pitchFamily="18" charset="-128"/>
          </a:endParaRPr>
        </a:p>
      </xdr:txBody>
    </xdr:sp>
    <xdr:clientData/>
  </xdr:twoCellAnchor>
  <xdr:twoCellAnchor>
    <xdr:from>
      <xdr:col>6</xdr:col>
      <xdr:colOff>68035</xdr:colOff>
      <xdr:row>24</xdr:row>
      <xdr:rowOff>22678</xdr:rowOff>
    </xdr:from>
    <xdr:to>
      <xdr:col>6</xdr:col>
      <xdr:colOff>789213</xdr:colOff>
      <xdr:row>24</xdr:row>
      <xdr:rowOff>294820</xdr:rowOff>
    </xdr:to>
    <xdr:sp macro="" textlink="">
      <xdr:nvSpPr>
        <xdr:cNvPr id="38" name="テキスト ボックス 37"/>
        <xdr:cNvSpPr txBox="1"/>
      </xdr:nvSpPr>
      <xdr:spPr>
        <a:xfrm>
          <a:off x="5998481" y="11305267"/>
          <a:ext cx="721178" cy="2721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HGP明朝B" panose="02020800000000000000" pitchFamily="18" charset="-128"/>
              <a:ea typeface="HGP明朝B" panose="02020800000000000000" pitchFamily="18" charset="-128"/>
            </a:rPr>
            <a:t>F₁+F₂=</a:t>
          </a:r>
          <a:endParaRPr kumimoji="1" lang="ja-JP" altLang="en-US" sz="1200">
            <a:latin typeface="HGP明朝B" panose="02020800000000000000" pitchFamily="18" charset="-128"/>
            <a:ea typeface="HGP明朝B" panose="02020800000000000000" pitchFamily="18" charset="-128"/>
          </a:endParaRPr>
        </a:p>
      </xdr:txBody>
    </xdr:sp>
    <xdr:clientData/>
  </xdr:twoCellAnchor>
  <xdr:twoCellAnchor>
    <xdr:from>
      <xdr:col>7</xdr:col>
      <xdr:colOff>1678214</xdr:colOff>
      <xdr:row>24</xdr:row>
      <xdr:rowOff>328839</xdr:rowOff>
    </xdr:from>
    <xdr:to>
      <xdr:col>7</xdr:col>
      <xdr:colOff>2045606</xdr:colOff>
      <xdr:row>25</xdr:row>
      <xdr:rowOff>233588</xdr:rowOff>
    </xdr:to>
    <xdr:sp macro="" textlink="">
      <xdr:nvSpPr>
        <xdr:cNvPr id="40" name="テキスト ボックス 39"/>
        <xdr:cNvSpPr txBox="1"/>
      </xdr:nvSpPr>
      <xdr:spPr>
        <a:xfrm>
          <a:off x="9649732" y="11611428"/>
          <a:ext cx="367392" cy="2449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HGP明朝B" panose="02020800000000000000" pitchFamily="18" charset="-128"/>
              <a:ea typeface="HGP明朝B" panose="02020800000000000000" pitchFamily="18" charset="-128"/>
            </a:rPr>
            <a:t>(F)</a:t>
          </a:r>
          <a:endParaRPr kumimoji="1" lang="ja-JP" altLang="en-US" sz="1200">
            <a:latin typeface="HGP明朝B" panose="02020800000000000000" pitchFamily="18" charset="-128"/>
            <a:ea typeface="HGP明朝B" panose="02020800000000000000" pitchFamily="18" charset="-128"/>
          </a:endParaRPr>
        </a:p>
      </xdr:txBody>
    </xdr:sp>
    <xdr:clientData/>
  </xdr:twoCellAnchor>
  <xdr:twoCellAnchor>
    <xdr:from>
      <xdr:col>3</xdr:col>
      <xdr:colOff>102054</xdr:colOff>
      <xdr:row>4</xdr:row>
      <xdr:rowOff>22679</xdr:rowOff>
    </xdr:from>
    <xdr:to>
      <xdr:col>4</xdr:col>
      <xdr:colOff>408214</xdr:colOff>
      <xdr:row>5</xdr:row>
      <xdr:rowOff>56697</xdr:rowOff>
    </xdr:to>
    <xdr:sp macro="" textlink="">
      <xdr:nvSpPr>
        <xdr:cNvPr id="19" name="円/楕円 18"/>
        <xdr:cNvSpPr/>
      </xdr:nvSpPr>
      <xdr:spPr>
        <a:xfrm>
          <a:off x="1145268" y="1417411"/>
          <a:ext cx="1077232" cy="362857"/>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394608</xdr:colOff>
      <xdr:row>8</xdr:row>
      <xdr:rowOff>326572</xdr:rowOff>
    </xdr:from>
    <xdr:to>
      <xdr:col>5</xdr:col>
      <xdr:colOff>2013858</xdr:colOff>
      <xdr:row>10</xdr:row>
      <xdr:rowOff>27216</xdr:rowOff>
    </xdr:to>
    <xdr:sp macro="" textlink="">
      <xdr:nvSpPr>
        <xdr:cNvPr id="35" name="円形吹き出し 34"/>
        <xdr:cNvSpPr/>
      </xdr:nvSpPr>
      <xdr:spPr>
        <a:xfrm>
          <a:off x="2231572" y="4177393"/>
          <a:ext cx="3306536" cy="843644"/>
        </a:xfrm>
        <a:prstGeom prst="wedgeEllipseCallout">
          <a:avLst>
            <a:gd name="adj1" fmla="val -25000"/>
            <a:gd name="adj2" fmla="val -205232"/>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取引先ごとの取引額等を記入。</a:t>
          </a:r>
          <a:endParaRPr kumimoji="1" lang="en-US" altLang="ja-JP" sz="1050">
            <a:solidFill>
              <a:sysClr val="windowText" lastClr="000000"/>
            </a:solidFill>
          </a:endParaRPr>
        </a:p>
      </xdr:txBody>
    </xdr:sp>
    <xdr:clientData/>
  </xdr:twoCellAnchor>
  <xdr:twoCellAnchor>
    <xdr:from>
      <xdr:col>7</xdr:col>
      <xdr:colOff>1551214</xdr:colOff>
      <xdr:row>13</xdr:row>
      <xdr:rowOff>421821</xdr:rowOff>
    </xdr:from>
    <xdr:to>
      <xdr:col>10</xdr:col>
      <xdr:colOff>136071</xdr:colOff>
      <xdr:row>17</xdr:row>
      <xdr:rowOff>244929</xdr:rowOff>
    </xdr:to>
    <xdr:sp macro="" textlink="">
      <xdr:nvSpPr>
        <xdr:cNvPr id="39" name="円形吹き出し 38"/>
        <xdr:cNvSpPr/>
      </xdr:nvSpPr>
      <xdr:spPr>
        <a:xfrm>
          <a:off x="9552214" y="6762750"/>
          <a:ext cx="2163536" cy="1020536"/>
        </a:xfrm>
        <a:prstGeom prst="wedgeEllipseCallout">
          <a:avLst>
            <a:gd name="adj1" fmla="val -52280"/>
            <a:gd name="adj2" fmla="val -5937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小数点</a:t>
          </a:r>
          <a:r>
            <a:rPr kumimoji="1" lang="en-US" altLang="ja-JP" sz="1100"/>
            <a:t>2</a:t>
          </a:r>
          <a:r>
            <a:rPr kumimoji="1" lang="ja-JP" altLang="en-US" sz="1100"/>
            <a:t>位以下切り捨て。</a:t>
          </a:r>
        </a:p>
      </xdr:txBody>
    </xdr:sp>
    <xdr:clientData/>
  </xdr:twoCellAnchor>
  <xdr:twoCellAnchor>
    <xdr:from>
      <xdr:col>7</xdr:col>
      <xdr:colOff>0</xdr:colOff>
      <xdr:row>31</xdr:row>
      <xdr:rowOff>0</xdr:rowOff>
    </xdr:from>
    <xdr:to>
      <xdr:col>8</xdr:col>
      <xdr:colOff>108857</xdr:colOff>
      <xdr:row>45</xdr:row>
      <xdr:rowOff>122464</xdr:rowOff>
    </xdr:to>
    <xdr:sp macro="" textlink="">
      <xdr:nvSpPr>
        <xdr:cNvPr id="42" name="円形吹き出し 41"/>
        <xdr:cNvSpPr/>
      </xdr:nvSpPr>
      <xdr:spPr>
        <a:xfrm>
          <a:off x="8001000" y="14124214"/>
          <a:ext cx="2163536" cy="1020536"/>
        </a:xfrm>
        <a:prstGeom prst="wedgeEllipseCallout">
          <a:avLst>
            <a:gd name="adj1" fmla="val -52280"/>
            <a:gd name="adj2" fmla="val -5937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小数点</a:t>
          </a:r>
          <a:r>
            <a:rPr kumimoji="1" lang="en-US" altLang="ja-JP" sz="1100"/>
            <a:t>2</a:t>
          </a:r>
          <a:r>
            <a:rPr kumimoji="1" lang="ja-JP" altLang="en-US" sz="1100"/>
            <a:t>位以下切り捨て。</a:t>
          </a:r>
        </a:p>
      </xdr:txBody>
    </xdr:sp>
    <xdr:clientData/>
  </xdr:twoCellAnchor>
  <xdr:twoCellAnchor>
    <xdr:from>
      <xdr:col>1</xdr:col>
      <xdr:colOff>163285</xdr:colOff>
      <xdr:row>23</xdr:row>
      <xdr:rowOff>190500</xdr:rowOff>
    </xdr:from>
    <xdr:to>
      <xdr:col>4</xdr:col>
      <xdr:colOff>650720</xdr:colOff>
      <xdr:row>26</xdr:row>
      <xdr:rowOff>13792</xdr:rowOff>
    </xdr:to>
    <xdr:sp macro="" textlink="">
      <xdr:nvSpPr>
        <xdr:cNvPr id="43" name="円形吹き出し 42"/>
        <xdr:cNvSpPr/>
      </xdr:nvSpPr>
      <xdr:spPr>
        <a:xfrm>
          <a:off x="340178" y="10763250"/>
          <a:ext cx="2147506" cy="1265649"/>
        </a:xfrm>
        <a:prstGeom prst="wedgeEllipseCallout">
          <a:avLst>
            <a:gd name="adj1" fmla="val -37707"/>
            <a:gd name="adj2" fmla="val -7872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最近</a:t>
          </a:r>
          <a:r>
            <a:rPr kumimoji="1" lang="en-US" altLang="ja-JP" sz="1100"/>
            <a:t>1</a:t>
          </a:r>
          <a:r>
            <a:rPr kumimoji="1" lang="ja-JP" altLang="en-US" sz="1100"/>
            <a:t>か月とは、申請月の前月もしくは前々月。</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1638939</xdr:colOff>
      <xdr:row>13</xdr:row>
      <xdr:rowOff>130629</xdr:rowOff>
    </xdr:from>
    <xdr:to>
      <xdr:col>7</xdr:col>
      <xdr:colOff>1929844</xdr:colOff>
      <xdr:row>13</xdr:row>
      <xdr:rowOff>392845</xdr:rowOff>
    </xdr:to>
    <xdr:sp macro="" textlink="">
      <xdr:nvSpPr>
        <xdr:cNvPr id="2" name="テキスト ボックス 1"/>
        <xdr:cNvSpPr txBox="1"/>
      </xdr:nvSpPr>
      <xdr:spPr>
        <a:xfrm>
          <a:off x="9611364" y="6464754"/>
          <a:ext cx="290905" cy="2622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P明朝B" panose="02020800000000000000" pitchFamily="18" charset="-128"/>
              <a:ea typeface="HGP明朝B" panose="02020800000000000000" pitchFamily="18" charset="-128"/>
            </a:rPr>
            <a:t>％</a:t>
          </a:r>
        </a:p>
      </xdr:txBody>
    </xdr:sp>
    <xdr:clientData/>
  </xdr:twoCellAnchor>
  <xdr:twoCellAnchor>
    <xdr:from>
      <xdr:col>7</xdr:col>
      <xdr:colOff>1645645</xdr:colOff>
      <xdr:row>29</xdr:row>
      <xdr:rowOff>20099</xdr:rowOff>
    </xdr:from>
    <xdr:to>
      <xdr:col>7</xdr:col>
      <xdr:colOff>1959410</xdr:colOff>
      <xdr:row>29</xdr:row>
      <xdr:rowOff>289039</xdr:rowOff>
    </xdr:to>
    <xdr:sp macro="" textlink="">
      <xdr:nvSpPr>
        <xdr:cNvPr id="3" name="テキスト ボックス 2"/>
        <xdr:cNvSpPr txBox="1"/>
      </xdr:nvSpPr>
      <xdr:spPr>
        <a:xfrm>
          <a:off x="9618070" y="13440824"/>
          <a:ext cx="313765" cy="2689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P明朝B" panose="02020800000000000000" pitchFamily="18" charset="-128"/>
              <a:ea typeface="HGP明朝B" panose="02020800000000000000" pitchFamily="18" charset="-128"/>
            </a:rPr>
            <a:t>％</a:t>
          </a:r>
        </a:p>
      </xdr:txBody>
    </xdr:sp>
    <xdr:clientData/>
  </xdr:twoCellAnchor>
  <xdr:twoCellAnchor>
    <xdr:from>
      <xdr:col>5</xdr:col>
      <xdr:colOff>2029239</xdr:colOff>
      <xdr:row>29</xdr:row>
      <xdr:rowOff>27632</xdr:rowOff>
    </xdr:from>
    <xdr:to>
      <xdr:col>5</xdr:col>
      <xdr:colOff>2343004</xdr:colOff>
      <xdr:row>29</xdr:row>
      <xdr:rowOff>296572</xdr:rowOff>
    </xdr:to>
    <xdr:sp macro="" textlink="">
      <xdr:nvSpPr>
        <xdr:cNvPr id="4" name="テキスト ボックス 3"/>
        <xdr:cNvSpPr txBox="1"/>
      </xdr:nvSpPr>
      <xdr:spPr>
        <a:xfrm>
          <a:off x="5534439" y="13448357"/>
          <a:ext cx="313765" cy="2689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P明朝B" panose="02020800000000000000" pitchFamily="18" charset="-128"/>
              <a:ea typeface="HGP明朝B" panose="02020800000000000000" pitchFamily="18" charset="-128"/>
            </a:rPr>
            <a:t>％</a:t>
          </a:r>
        </a:p>
      </xdr:txBody>
    </xdr:sp>
    <xdr:clientData/>
  </xdr:twoCellAnchor>
  <xdr:twoCellAnchor>
    <xdr:from>
      <xdr:col>4</xdr:col>
      <xdr:colOff>74543</xdr:colOff>
      <xdr:row>29</xdr:row>
      <xdr:rowOff>16566</xdr:rowOff>
    </xdr:from>
    <xdr:to>
      <xdr:col>4</xdr:col>
      <xdr:colOff>728869</xdr:colOff>
      <xdr:row>29</xdr:row>
      <xdr:rowOff>16566</xdr:rowOff>
    </xdr:to>
    <xdr:cxnSp macro="">
      <xdr:nvCxnSpPr>
        <xdr:cNvPr id="5" name="直線コネクタ 4"/>
        <xdr:cNvCxnSpPr/>
      </xdr:nvCxnSpPr>
      <xdr:spPr>
        <a:xfrm>
          <a:off x="1893818" y="13437291"/>
          <a:ext cx="654326"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91108</xdr:colOff>
      <xdr:row>29</xdr:row>
      <xdr:rowOff>16566</xdr:rowOff>
    </xdr:from>
    <xdr:to>
      <xdr:col>6</xdr:col>
      <xdr:colOff>969065</xdr:colOff>
      <xdr:row>29</xdr:row>
      <xdr:rowOff>16566</xdr:rowOff>
    </xdr:to>
    <xdr:cxnSp macro="">
      <xdr:nvCxnSpPr>
        <xdr:cNvPr id="6" name="直線コネクタ 5"/>
        <xdr:cNvCxnSpPr/>
      </xdr:nvCxnSpPr>
      <xdr:spPr>
        <a:xfrm>
          <a:off x="6025183" y="13437291"/>
          <a:ext cx="877957"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1600199</xdr:colOff>
      <xdr:row>13</xdr:row>
      <xdr:rowOff>141514</xdr:rowOff>
    </xdr:from>
    <xdr:to>
      <xdr:col>6</xdr:col>
      <xdr:colOff>1913964</xdr:colOff>
      <xdr:row>13</xdr:row>
      <xdr:rowOff>410454</xdr:rowOff>
    </xdr:to>
    <xdr:sp macro="" textlink="">
      <xdr:nvSpPr>
        <xdr:cNvPr id="7" name="テキスト ボックス 6"/>
        <xdr:cNvSpPr txBox="1"/>
      </xdr:nvSpPr>
      <xdr:spPr>
        <a:xfrm>
          <a:off x="7534274" y="6475639"/>
          <a:ext cx="313765" cy="268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rPr>
            <a:t>円</a:t>
          </a:r>
        </a:p>
      </xdr:txBody>
    </xdr:sp>
    <xdr:clientData/>
  </xdr:twoCellAnchor>
  <xdr:twoCellAnchor>
    <xdr:from>
      <xdr:col>4</xdr:col>
      <xdr:colOff>1295399</xdr:colOff>
      <xdr:row>13</xdr:row>
      <xdr:rowOff>141514</xdr:rowOff>
    </xdr:from>
    <xdr:to>
      <xdr:col>4</xdr:col>
      <xdr:colOff>1609164</xdr:colOff>
      <xdr:row>13</xdr:row>
      <xdr:rowOff>410454</xdr:rowOff>
    </xdr:to>
    <xdr:sp macro="" textlink="">
      <xdr:nvSpPr>
        <xdr:cNvPr id="8" name="テキスト ボックス 7"/>
        <xdr:cNvSpPr txBox="1"/>
      </xdr:nvSpPr>
      <xdr:spPr>
        <a:xfrm>
          <a:off x="3114674" y="6475639"/>
          <a:ext cx="313765" cy="268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rPr>
            <a:t>円</a:t>
          </a:r>
        </a:p>
      </xdr:txBody>
    </xdr:sp>
    <xdr:clientData/>
  </xdr:twoCellAnchor>
  <xdr:twoCellAnchor>
    <xdr:from>
      <xdr:col>5</xdr:col>
      <xdr:colOff>2100943</xdr:colOff>
      <xdr:row>6</xdr:row>
      <xdr:rowOff>174170</xdr:rowOff>
    </xdr:from>
    <xdr:to>
      <xdr:col>5</xdr:col>
      <xdr:colOff>2414708</xdr:colOff>
      <xdr:row>6</xdr:row>
      <xdr:rowOff>443110</xdr:rowOff>
    </xdr:to>
    <xdr:sp macro="" textlink="">
      <xdr:nvSpPr>
        <xdr:cNvPr id="9" name="テキスト ボックス 8"/>
        <xdr:cNvSpPr txBox="1"/>
      </xdr:nvSpPr>
      <xdr:spPr>
        <a:xfrm>
          <a:off x="5606143" y="2879270"/>
          <a:ext cx="313765" cy="268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rPr>
            <a:t>円</a:t>
          </a:r>
        </a:p>
      </xdr:txBody>
    </xdr:sp>
    <xdr:clientData/>
  </xdr:twoCellAnchor>
  <xdr:twoCellAnchor>
    <xdr:from>
      <xdr:col>5</xdr:col>
      <xdr:colOff>2090058</xdr:colOff>
      <xdr:row>7</xdr:row>
      <xdr:rowOff>152400</xdr:rowOff>
    </xdr:from>
    <xdr:to>
      <xdr:col>5</xdr:col>
      <xdr:colOff>2403823</xdr:colOff>
      <xdr:row>7</xdr:row>
      <xdr:rowOff>421340</xdr:rowOff>
    </xdr:to>
    <xdr:sp macro="" textlink="">
      <xdr:nvSpPr>
        <xdr:cNvPr id="10" name="テキスト ボックス 9"/>
        <xdr:cNvSpPr txBox="1"/>
      </xdr:nvSpPr>
      <xdr:spPr>
        <a:xfrm>
          <a:off x="5595258" y="3438525"/>
          <a:ext cx="313765" cy="268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rPr>
            <a:t>円</a:t>
          </a:r>
        </a:p>
      </xdr:txBody>
    </xdr:sp>
    <xdr:clientData/>
  </xdr:twoCellAnchor>
  <xdr:twoCellAnchor>
    <xdr:from>
      <xdr:col>5</xdr:col>
      <xdr:colOff>2079172</xdr:colOff>
      <xdr:row>8</xdr:row>
      <xdr:rowOff>141514</xdr:rowOff>
    </xdr:from>
    <xdr:to>
      <xdr:col>5</xdr:col>
      <xdr:colOff>2392937</xdr:colOff>
      <xdr:row>8</xdr:row>
      <xdr:rowOff>410454</xdr:rowOff>
    </xdr:to>
    <xdr:sp macro="" textlink="">
      <xdr:nvSpPr>
        <xdr:cNvPr id="11" name="テキスト ボックス 10"/>
        <xdr:cNvSpPr txBox="1"/>
      </xdr:nvSpPr>
      <xdr:spPr>
        <a:xfrm>
          <a:off x="5584372" y="3989614"/>
          <a:ext cx="313765" cy="268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rPr>
            <a:t>円</a:t>
          </a:r>
        </a:p>
      </xdr:txBody>
    </xdr:sp>
    <xdr:clientData/>
  </xdr:twoCellAnchor>
  <xdr:twoCellAnchor>
    <xdr:from>
      <xdr:col>6</xdr:col>
      <xdr:colOff>1654630</xdr:colOff>
      <xdr:row>6</xdr:row>
      <xdr:rowOff>185057</xdr:rowOff>
    </xdr:from>
    <xdr:to>
      <xdr:col>6</xdr:col>
      <xdr:colOff>1968395</xdr:colOff>
      <xdr:row>6</xdr:row>
      <xdr:rowOff>453997</xdr:rowOff>
    </xdr:to>
    <xdr:sp macro="" textlink="">
      <xdr:nvSpPr>
        <xdr:cNvPr id="12" name="テキスト ボックス 11"/>
        <xdr:cNvSpPr txBox="1"/>
      </xdr:nvSpPr>
      <xdr:spPr>
        <a:xfrm>
          <a:off x="7588705" y="2890157"/>
          <a:ext cx="313765" cy="268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rPr>
            <a:t>円</a:t>
          </a:r>
        </a:p>
      </xdr:txBody>
    </xdr:sp>
    <xdr:clientData/>
  </xdr:twoCellAnchor>
  <xdr:twoCellAnchor>
    <xdr:from>
      <xdr:col>6</xdr:col>
      <xdr:colOff>1654628</xdr:colOff>
      <xdr:row>7</xdr:row>
      <xdr:rowOff>163286</xdr:rowOff>
    </xdr:from>
    <xdr:to>
      <xdr:col>6</xdr:col>
      <xdr:colOff>1968393</xdr:colOff>
      <xdr:row>7</xdr:row>
      <xdr:rowOff>432226</xdr:rowOff>
    </xdr:to>
    <xdr:sp macro="" textlink="">
      <xdr:nvSpPr>
        <xdr:cNvPr id="13" name="テキスト ボックス 12"/>
        <xdr:cNvSpPr txBox="1"/>
      </xdr:nvSpPr>
      <xdr:spPr>
        <a:xfrm>
          <a:off x="7588703" y="3449411"/>
          <a:ext cx="313765" cy="268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rPr>
            <a:t>円</a:t>
          </a:r>
        </a:p>
      </xdr:txBody>
    </xdr:sp>
    <xdr:clientData/>
  </xdr:twoCellAnchor>
  <xdr:twoCellAnchor>
    <xdr:from>
      <xdr:col>6</xdr:col>
      <xdr:colOff>1665515</xdr:colOff>
      <xdr:row>8</xdr:row>
      <xdr:rowOff>206829</xdr:rowOff>
    </xdr:from>
    <xdr:to>
      <xdr:col>6</xdr:col>
      <xdr:colOff>1979280</xdr:colOff>
      <xdr:row>8</xdr:row>
      <xdr:rowOff>475769</xdr:rowOff>
    </xdr:to>
    <xdr:sp macro="" textlink="">
      <xdr:nvSpPr>
        <xdr:cNvPr id="14" name="テキスト ボックス 13"/>
        <xdr:cNvSpPr txBox="1"/>
      </xdr:nvSpPr>
      <xdr:spPr>
        <a:xfrm>
          <a:off x="7599590" y="4054929"/>
          <a:ext cx="313765" cy="268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rPr>
            <a:t>円</a:t>
          </a:r>
        </a:p>
      </xdr:txBody>
    </xdr:sp>
    <xdr:clientData/>
  </xdr:twoCellAnchor>
  <xdr:twoCellAnchor>
    <xdr:from>
      <xdr:col>5</xdr:col>
      <xdr:colOff>2068284</xdr:colOff>
      <xdr:row>9</xdr:row>
      <xdr:rowOff>163285</xdr:rowOff>
    </xdr:from>
    <xdr:to>
      <xdr:col>5</xdr:col>
      <xdr:colOff>2382049</xdr:colOff>
      <xdr:row>9</xdr:row>
      <xdr:rowOff>432225</xdr:rowOff>
    </xdr:to>
    <xdr:sp macro="" textlink="">
      <xdr:nvSpPr>
        <xdr:cNvPr id="15" name="テキスト ボックス 14"/>
        <xdr:cNvSpPr txBox="1"/>
      </xdr:nvSpPr>
      <xdr:spPr>
        <a:xfrm>
          <a:off x="5573484" y="4620985"/>
          <a:ext cx="313765" cy="268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rPr>
            <a:t>円</a:t>
          </a:r>
        </a:p>
      </xdr:txBody>
    </xdr:sp>
    <xdr:clientData/>
  </xdr:twoCellAnchor>
  <xdr:twoCellAnchor>
    <xdr:from>
      <xdr:col>6</xdr:col>
      <xdr:colOff>1665514</xdr:colOff>
      <xdr:row>9</xdr:row>
      <xdr:rowOff>130628</xdr:rowOff>
    </xdr:from>
    <xdr:to>
      <xdr:col>6</xdr:col>
      <xdr:colOff>1979279</xdr:colOff>
      <xdr:row>9</xdr:row>
      <xdr:rowOff>399568</xdr:rowOff>
    </xdr:to>
    <xdr:sp macro="" textlink="">
      <xdr:nvSpPr>
        <xdr:cNvPr id="16" name="テキスト ボックス 15"/>
        <xdr:cNvSpPr txBox="1"/>
      </xdr:nvSpPr>
      <xdr:spPr>
        <a:xfrm>
          <a:off x="7599589" y="4588328"/>
          <a:ext cx="313765" cy="268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rPr>
            <a:t>円</a:t>
          </a:r>
        </a:p>
      </xdr:txBody>
    </xdr:sp>
    <xdr:clientData/>
  </xdr:twoCellAnchor>
  <xdr:twoCellAnchor>
    <xdr:from>
      <xdr:col>7</xdr:col>
      <xdr:colOff>77561</xdr:colOff>
      <xdr:row>0</xdr:row>
      <xdr:rowOff>117475</xdr:rowOff>
    </xdr:from>
    <xdr:to>
      <xdr:col>8</xdr:col>
      <xdr:colOff>789455</xdr:colOff>
      <xdr:row>1</xdr:row>
      <xdr:rowOff>2721</xdr:rowOff>
    </xdr:to>
    <xdr:sp macro="" textlink="">
      <xdr:nvSpPr>
        <xdr:cNvPr id="17" name="角丸四角形 16"/>
        <xdr:cNvSpPr/>
      </xdr:nvSpPr>
      <xdr:spPr>
        <a:xfrm>
          <a:off x="8049986" y="117475"/>
          <a:ext cx="2769294" cy="304346"/>
        </a:xfrm>
        <a:prstGeom prst="round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※鉛筆や消せるボールペンの使用不可</a:t>
          </a:r>
          <a:endParaRPr 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editAs="oneCell">
    <xdr:from>
      <xdr:col>6</xdr:col>
      <xdr:colOff>0</xdr:colOff>
      <xdr:row>4</xdr:row>
      <xdr:rowOff>0</xdr:rowOff>
    </xdr:from>
    <xdr:to>
      <xdr:col>6</xdr:col>
      <xdr:colOff>304800</xdr:colOff>
      <xdr:row>4</xdr:row>
      <xdr:rowOff>304800</xdr:rowOff>
    </xdr:to>
    <xdr:sp macro="" textlink="">
      <xdr:nvSpPr>
        <xdr:cNvPr id="18" name="AutoShape 2" descr="data:image/png;charset=utf-8;base64,iVBORw0KGgoAAAANSUhEUgAAAmcAAAEiCAYAAAC8z3VTAAAAAXNSR0IArs4c6QAAAARnQU1BAACxjwv8YQUAAAAJcEhZcwAADsMAAA7DAcdvqGQAAE41SURBVHhe7b0LlF3FeefboJa6W93ql7qFJMRDILAMAmQQjCA8JIuHDALEy2BDZAFisBAGgQELg8LTxpgB7IDNAItAjGOcaHLxDJNwM9wb7oQkZC3NHWUuuZfJJStKRteLJMIIvcEMVbd+u6rUu7f2OX1O9+nu073/v7W+dc6pXXvv2rX3rvqfr14NQggh6g/b0NBjGhoWOrvG2UNm6tQ/crYpsY6OX5opU7aa5uadLp6VyWR9xnuRvB/t7f+0753h/Zkw4VH3Lq1ycU53Nj28akIIIUQ+VBaJEGtp+T1XuWxzttfMnfsrc9VVH5rvf/8z+9pr1r75prXvvGPt5s3etm61QogMvBfxHeF94b1x7w/vkbnmml8l71Vr657kPWtp+X337q10796s8CoKIYQoMlQIprHxt0xn598mYuz88z+wzzxj7bvvhlpGCDFsIN6ef96aZcs+NFOm7HK2xTQ1PezeyznhFRVCCFEE3L/0TppWXEXwX50o22luuWWP3bgx1BZCiFFj0yZr7rprt+nq2mU6Ov7avac3u/e1J7y6QgghxhtJs2VT05OmtXUHTZX2jTdCjSCEqDveesuar351u3tn95hJk55Ss6cQQowjaCJxgux3kkJ+9epd9v33Q+kvhKh73Ptq1qz52Am0T5L+oGryFEKIsYttaGg2EyZ8J+lL5gp3iTIhxjBpkTZp0lPu/W4Lr7oQQoixgPt3vcyJsvfNWWftsu+9F0p3IcSYZ/Nma5Yu3e3e763uPb8qvPJCCCHqFf5Nm8mT/xfT07PDvvpqKM2FEOOO11+3ZubMXe59f0NeNCGEqFPoMGxaWt41l122w+7dG0pwIcS4xb3nZsWKPU6g/YP6ogkhRJ3hCuaFSTPH/fd/EoptIURBMD/+8We2peUj29CwKBQJQgghRhMnzJjVf5f5D//hf4ayWghRNN54wzKRrZ048V+HokEIIcRoYJqaHjEHHbQ9WSJGCFFs3nvPmkMP3WVaW39sGxoaQzEhhBBiJEg6/re2vm4WLNiu9S2FEPvYudOaJUt2mvb2P9NAASGEGCESYdbW9t/Mtdfusp9+GkpkIYQIuHLBfPObexko4MqLzlB0CCGEGC4SjxnCTAghymDWrfvEtLf/pZo4hRBiGEn6mNGUKY+ZEGIg8KAtWbLLtLW9GIoQIYQQtSQZlUnnf/UxE0JUCn3QZs/eaRobbwpFiRBCiFqQzGPW0rJLozKFEFXDKM729t22oeHsUKQIIYQYCk6YzUommNU8ZkKIwfLmm9aVIzudQJsbihYhhBCDIRmZyZJMmvlfCDFEWEnAtLb+o0ZwCiHEEEgWMWetTCGEqAHm+uv3OoH256GIEUIIUQ2moWGZ6emp30XMGTH68svWvvhin73+ethYhp07wxchxIjDCE5WEWhouCYUNUIIISrBNjQ0m+bm9+2rr4YStQ5BmLmk7mfvvx8i5MCAhgMPtPauu0JADps2eeFXCsTqG29Y+8UvWvvCCyGwhnDsadMqE5pbtvQXp9HIA46TDSfP8sQ21zuUUbjvvVc+34VIw7PpF0pX86YQQlSKmTDhO+ass2oz0ezatf3FEBX5ySdbO3++tU88EQIdVO4InrfeCgEDgNhAjD35ZNLZOLGNG/02hM199+1vK1f6fU4/ff9tr73mje033uiPA6SXyuSZZ6w94wxrJ03qE4InnRQilQChd+ml1h57bOUeu9NO88euJB9Id0xL2h56yNqJE/O3kU9Zbr3V2qamwQu0zk4veivZHyH42GP56SCvzzvP2l/8IgSI8Yq59FKaN58LRY4QQohymIaGOaa5eW9SUQ4VBBeVNqJgzRofhqhqafFhCDQg3mGH+bDrrvNhAxHFWV4l/7nP+W15dsAB+eGHHOKFwznn+N/PPuuPtXRpX5zGRi+eEBflphXZts3aM8/s2w+htHlz2FgGPJUxPnlTyr70JR8/irOFC61dtMhv43cMb2vz4djcuT4sL78uv9xvqySNeZx4YuX7I1KJO2VKCEgRr5/0iPHNli3WtLR87O73/FD0CCGEKIX7N/s7Zs2aj0MROnQ2bOgv0BBVzc1eoFGpp4XZ8cdX7mEqJ84QCVT0eMLY/sgjXrAcfLBPC9+jPf+8jxPFKOenWZF4iKwoXPCeVdr/7u23/T6HHuo9UnwfSLiQD11d1k6YYG1PjzfEFft2dPSFYccc4/eJIixrpcKx4RBneEezxyY/8zxpeBOJe+WVISAF+7ON9HMfyBMxbjHr139murpeC0WPEEKIPFzFON00Ne2peaWYFmhf+5oXVhjNj4MRZlBOnAHHRdTQL4t4pQyPWRYExCuv+O9RuMQ0Z63U+aNnDTHF/uWED9d9xBE+XjwvcHzCSp0jijDSSJNt9PLF8O5uH47RlFvqWEMVZzGdiGAELJ80/yKGs4KWZ4G4NEcDXkjOj511lvdstrb6ODwzWpFi/OL+/Lg/g3vw1ociSAghRBYnzJ40q1cPz6LmWQ/aYD1mkYGES/QyITiIR5NfFCrR8GoRJ0KaiI/F9EThUspmzfLxSlGJOGNgAXE4F8Iq2vLlPpy0xjD6k0XBwu+YjrQhfNrb87cNhzh7912//4wZvrmS79zrZcv2F2cIN7bj1YRzz/W/o9F0zDFoql29uvzgDDHmMffe+6np6PjdUAQJIYRI4yrGTvcvdkdNvWZ0au/t9QLlm9/sL9CidwRhRtNiFFNPPx12HoBqxVkpIw7g6UqHH3WUD4/ChfNgeHf4jYeL3wiTcnB84pcTPggYmmHzxFZeH7noXYvxOTbHuPBCL2pIM6KH78895+OWy6+hijOaceN9pbn6nntKe7y+8hUfL69PI2ljG9cligHesylTdrn7Pj0URUIIISKmoWGVueqqD0ORWRsQBFGE4bkCRj3S54ww+ljhoUqLEoRCJVQrzugUz3nSNnlynzgjHXio8Oqlw7/wBb9/pFohU4k4i8R8QNQSnyY/fiPG+B0tepNi/BjO96zFfB8ucfaDH3gBiThDlNFPrxzRU5b1qEHsq8d1icJgbrppjysT1oWiSAghRMT9e/2vSaf3WsK8WggxOrYzehGvHP2QqICjIYZoqiMeoqgWozUhK85KWRRhaeK+iCDSTpojIyHOYtyBrjFPnKVFKPk5nOKM54X9pk7tm8ZkIOKIUoRYtik7XkOlAl2MDzZtsqar6+9DUSSEEAIMi5t3dlbZ6asCEDeIAYxmwyjMaMpELMSmMAYJxHiV9j2rVpwN5DlLE/eN56DvU6TW4gwPEk2oxCM9xMWjyG+EIV6p7GhNjP5oXEM8drzOrA2nOIteMIRWpURxRn8/+sZxv/lcvNjfI7ZxbaJQmFmzdrh7r2k1hBAiYhobf8vccsueUE7WnrTHDGFGPy2EAJ61KNDiPGiVUq04K2XESYOgjGJo9myfPkZ8RoZDnJ16qhctWWMqDsTZnDn7b8PDmCfOEDbkDYa4Iy4MhzhjMmHyp1JBDRdf7M8V08Kks3yP04YwlQjXfNllffnO88P8cj/6kf8txh3mwQc/Mx0dT4ciSQghhOns/NuKm6WqJSvMGBTAJKt0HD///P1HcVZKJeIMDxQdz1et6j9KM20IHEQJfaUQGYww5LjRVqwIBwxUImQQXFwbwojRh1wfc5PRtFvN1BDxGsmjPEbbc/bAA34/8pl84zgYKz1w3oMO6r8KBHAv2CdOYYIoO/poP30JzdtsYz8+8a4h5NMDDh5/3O8nxhfuPTXt7R+EIkkIIYqNq/CmJysCDAeInenTfaUap8uIHh3ConBIC7SHH/ZhA1GJOGN7pXbKKX2igBn4SRseHGbWj6IDizPtf/7z/hxMWJtdBxNBGq+Hz/RSStWI4HiNfOaRJ87Wrev7zUoJjNgkHmKR7bUUZ7B+vfc0sn+e3XFHiBhgcEM6/Fvf6h+faTR4TpheBEEbBxikn5Hvfc+HiXGF6e1l1ObcUDQJIURxMQ0N15jzz/8glI+1hUoWr1kUZsBIxFjJMvVDJFa+eGMqAQGEpyUeN8vMmX6uL4RJJcb5EVw0F9K0yXGvuMJ3dk+Lh7Th/eP6SEsWwqJIipZuHq2EasQZcPw4kjOC5zCmF/GJ5w4vFaIZcYlVuopBKThn+jqxvDwBzk9ftXQ/NbxjTz3lBxhk058mLdCGy9MrRg1z7bW7XXn09VA0CSFEcTEtLb+XTG8x3qDCL7f+ZbUgKqLwGGi6iFqB2EpPOpuFcARLOUEDUShGEGcsnYV3MBqd8UsJ3XqC+eDuvnvgaxZjj1desaan509D0SSEEMXFNDdvG3AiVSGEGG7cnwgzcSKLoTeG4kkIIYqHKwR7hq2/mRBCVIn6nQkhCo9paFho5s79VSgXhRBidFm06CNXLi0LRZQQQhSPZDBArZdsEkKIQWK+8Y1fu3JpbSiihBCieLhC8CHz/e9/FspFIYQYXZ55xpqpU18MRZQQQhQPVwj+kX3ttVAqCiHEKPPWW9bMmLExFFFCCFE8nDjbVHISVyGEGGk2b7Zm+vS/C0WUEEIUj0Sc1XIuMCGEGAqIsylTtoYiSgghiofp6Phlv8lJhRBiNNm715rW1h2hiBJCiOLBP1SJMyFEXZFMwSiEEAXDlXzzbVPT/WbSpE9KLg001nj+eb+g+kB96Fh6CUEaLbveJWtOnnxy+FGC9P5ZG66lnViC6ZBDrH322RAQYOHwGTP8uUuRTWPaKk0vyyUxeKTa54VF4V9+eWSWWxpKHg2FbJ6mbbjzdzwicSaEKAKupGtmYkfT2fkz09r6oTnkkJ3mzjs/7bf49FgnLgLO4tnlYHFz4qUNYcfi4hiLgB96aN/vV17pLyxY2zG7f9pmzQoRa8zevX6R8ubmPkHJsluNjX7x9VLrYtYqveQD8a+8MgRUyNy5fr9KRgVzXffck79o+hNP+IXoy4mXweZRFva54479hXseo52/4xGXD6HoEkKI8YUTY7Ocfd1Mm/bnLNFkTj11u33ySWvfey+UgGMYxNIjj3hBFo2Fu6ncVq7sH048Ku0IQow4995r7de/bu2qVdZOmNBXmR5wQN/3aHhAIgg2wpYv738ebPJkLw7KQdrxJK1da+3ixdaee6613/52vqhEHESRiF1zjT/3VVf531Fo3nxz/3i1TG8kHof98AaxeDqCayDB09LiBW8lnrOnnvLnIG+yfPGLflvWM1qLPMpCXrEP92UgOBZxRyt/gTzg+eHZvusua88/39qjjrK2szP/uarmGRwNXD6EYkwIIcY+TowtNK2tj5ru7s2mrW2v+epX99gNGyr3GIwVqFipyLKWJ6ywWBEj1PK2d3Tkh2O33+73jcRKlM8sVMTlKmM8lUcc0f/4CJf4/Zxz+nuNHnusf9xK7aGHwgEcg00vnhy2zZxp7fz53puYl7/ES4OwIL8xxAVxEAnHHOM9WuUW2V+zxsd/660QkOLyy/02jksexWe6FnmUBs/cpEm+GbSS92ak85dm4hUrrD31VL/vgQfuv080mvmz3vFqn8HRwKUjFGlCCDH2cCVYmxNkl5uurg1m8uTtZs6cHebuu8dXc2UeUZzxzz8KAb4TRmWWDeM7MG0IHjM8Z9HWrbP2+uv7KlK8aDSDxd8PP+z3jcTKmMqUSjVtcb888ISwnYr/8cetvfZafxy8FQgaPD38Pu64sIMDjx/b8fqk04whuvEiReO68R7iPUn3cxpsejnvQQf15QMCFiHAcfAS4aHB05UVMIcd5s8XLQoOznXiieWbJc8808cl/RwXryaiDKN5kGPhiSPOkiV+n1rkUZovfckf/+ij+87NPj/6UYiQYaTz94QT/Pkw8uILX7D2hht8/hDG84tg5XqXLu0vtAbzDI4GLg2hiBNCiLGBE2NzTGPjLaanZ2PSXLlkyU6WPKmof8x4AbFFJUIlRuWIxaYoxFY2LIozoMIiLFqs7MsZFXQkVsZ4JWLFGo3Klc8sCAg6qrM9Cue0EInQvEQYoiJC/JiOtNH8tXGj9/DgoYrp4jPNYNKbB5U9x+FZAyr9vGcOMRtFzbRpfh/SRx5wLQgkPJh4rkhbWqzhCSKdQHi6uRmL/QHJp5/+1MeDoeZRJG7PGqKQJso8Rjp/EVg0Saa3kZfs29vrt//H/2jt8cf7MPracayhPIMjjTt/KO6EEKI+caVUo7PTTXv7k8xLZrq7d5sVK/buq/CKSBRnWctrFsLS4oxKJ+1doeN37M+UZ1RWv/M7YWdHuQo+VspZaKZjHzwVQJ8fKntGhqaJzYDpPlex0iat0fvDb4RHOi3xO3HSDCa9keuu6/MCzZnjj9Pa2tcMhngqBR4fvDSzZ/vfpQRUunkR4TBvXviRAbFH/PS9jAw1j4B7hEcJD1ba23TjjX4fvFF5jFb+RuhDSj7zLEWRFdMU7cILh/YMjjTu/KH4E0KI+sGVTJ2moeEaJ8R+YZqa9ph587abBx/8LPECiD5xVm2zJmQ9ZzTDleqLhmUr3VjxMbiCSj5tVOx5lfF3vuP3iaIAgcjvq6/2vyM0uxKe9tSxD2Gxc3lXl/9drTirJr0RphRh32iIBdJBUxojJ2keLAXeHfbBkwmINfIZzxD9pjDSFj1nbCc+ndnzoJ8V29P3MsK1sG2weYRwQRDRJ47nJw5e4H3jmnlGSg1oGK38jcRnl/xOs3q1D6dJFgE3lGdwpHHnD0WhEEKMLq40mmsaG+8yPT1/bVpaPjYXXLAzKZzT/+KFhwqaCiR6SjC+E5auJGNYukJn6gPCo+ERoRInHl4E+u5gNBERRuWbhr5AhJeyvMo4VpQ0OcHpp/f/HYmChnNEuA7C6FBPhRn7RFUqPAaT3jyi56WSEYzAKEDiZ6+xFPGe0hSdvQaI9yhv21DyKHrM8D79/Ofee3fSSV6YxX5g5f4UjVb+RhBx7Jc30II+a9GbNpRncKRx5w/FohBCjCyu9KG58mzT0fFvnf2z6e3dZVav/nXSObeozZWVEivyrFGR5oWnxRmj3NLb8JbEij/PqNDT0ARKRR4r+7TFfkdZ4lxYCEc8Rnz/V/8qbAzgmTnySL+NZyAShQceENIZvYGVirPBpDdCmmiOJN14wDh+JR4V/lBwL+jvFEF8lPI+QbyneI7YF48awoHRsgsXeuHF9nTeRIaSR4cf7s/HfSF9UdBHe+mlELEEo5G/aaI45Bkrx1CewZHGnT8Uk0IIMfy4EqfH2UozdeqfJJ3558/fnjRLlJteQOwPnaGpQAYaEBBHn6U7T9O/BwFAxR0rfL7zye9sHyCOE8ELQUWMwMuDijivMmY/BAB94jA8NWlvDOnDW8P5qOzTROGRNdIcvRzxevmeFh6DTS8gjhBX6XOSdq4DEUQFX4ooGB591P/mWvlNk2EpEAbxPKQJsYZw5jcih0/OzQCOH/6wv9Abah5lF/8nnTRzcj5EZSlGK3/TxGtnoEQ5L/tQnsGRxqUhFJlCCDE8mIaGea6gv9/09PxN0ly5fPmupMKIfW3E4MDjQIUTiQIrXfHigUwLM0B4xQoTLwX7VCrO4qi4OKIuS7nKGM8FnePpTxQrXj4XLPCVJsdl9Fz2uYiVb+xfF5u/SDP9tEgf+ZAnPIaSXvZhX4QW4gWPC78ZUcknxpxYaa8kkOft7V60pK+Fuc7YF+FDGjG+pydFjh3h+cMSO6bTzIcHjSkkOGYUanjTIkPJo1Jwfu4LHfSz1xgZjfzNI/bHQ3CxD9Nk5P3hG+wzONK4dITiUwghaoMrVVgqaanp6vpJslTSzJm7zG23/TqpENL/9kVtyRNneSC8iJe2uG/0ktCkE5uZojijEsPjQOVJhZ+GipVjIBzYXik/+IGvFKkcEex5ROHB8REMcdJVfgOVMGlkTrD0NQw1vYgm0oYgih3so+BCLDEXFmHMsZUmNp8xQjDNv/k3fQIgbenlihBchHFNvCtMgZGOS+d1RBb9rOhDFRlsHg0Ec5uRP3mraoxW/uZBXnHNU6b4fbAzzggbB6CSZ3CkcekPxakQQgweJ8ZYKmmVmTr1z8bdUkljhejFqEScxWZN+twwQi6772mn9VVyeC6o/KI3KNuBGvCOEHfixP1XFBgqaS/Qscf2pSumNTbbYXinSGut0otIRRDRD+mSS7zwSYPgyfOc4RXKe/YJYxvXgvGOpD08dMhHeMU+l3ySBjq2l3uXBpNHQ2E087cciESaKsmvcoMY6h2Xd6FoFUKI6nBijKWSvmu6u9/bt1QSzTTZf9FiZKD5kspsoPzHs4MBcemnQwVIBR5FAWFU7OnmHZqe4uSdWRAOxC+1fSggBGjm4xykgWtMe37YzrnrJb2jwWDzaCgUKX9HGokzIUSluNKizdlyM3Xqz5OlkmbP3pkslVRpE4kQQoiBkTgTQpTDlRCHm4aGm01v718lzZVnnumXSqqmqUEIIUTlSJwJIdK4EsEvldTa+qjp7Pwf+5ZKohlMzZVCCDH8SJwJIVwp0GYaGq5Klkpqadll5s7dbtav11JJQggxGkicCVFMnBibw1JJtrf3vyRzjy1duktLJQkhRB0gcSZEMXBvOs2Vi0xHx9Omvf2fkqWSrr/+42SuojhCTwghxOgjcSbE+MW93T2moeEaJ8T+2Eya9AlLJZkHH/wsGQIvhBCiPpE4E2J84cSYXypp6tR3tFSSEEKMQSTOhBjbuDe42dnZprPzBdPe/sG+pZKYeZuJJ4UQQowtJM6EGHu4t3a6Yamk3t43k7nHFizYnqwrx6zcQowECH/muitllUy7wgAUZpGvBOKxzmRc2YD1Fi+91H8fKbgmlhca7JQyrOCgATeiEiTOhBgbODG2wDQ1PWx6ev57slTSFVfs1lJJoibccYe1vb2VCyVgTUhXgZS0U08NEUtAMzvxWltDwACwHBHx+QTWbmSxbOAdQOidcIK1TU35f1IIY03J5ctDwCBg3UrSwDJJgyGueakpasRAuOckFP1CiHrCvZnNTpAtM52dPzOtrR8mSyXdeadfKknNlSLCSNu8/oQIFjxYlYzEPeccLxqyi06XIwqVlSv7FvGORjiLq2dhIAoCELvrLh/vlFP8wtef+5y1Dz8cIuYQxRmjiwFxNmmStUcfbe2BB/ptLMJ93nn53inOfcAB1h51VAgYBPHaSAt5jsgiPZW+j+QJ+3NfhCiHe05CVSCEGG2cGJvl7Ov7lko69dQd9qmnVJiLfPCcdnR4kUIfQ0CU4R1qbra2rc1vo/mvnId16lTvcUqLjHffLe9Ji0IlLw7hWXHG+aOIyjPOnyfONmzwQoxrQVxxvYcc4uOz36GH+utj0AvnIB/OOsvabdvCAQKbNvn4Z5wRAiqA9HBuzsH1TJ/u05BON5Ze3Js8xLNG/qxfb+3ll1u7bJnfv6XFC0g8fhw32hFHlL8/oni45ypUC0KI0cC9gX6ppO7uzaajY4+WShIDgjds8WIvDBALCJfY3EffQ8IRZXyyDVGwerXfDggXBD9CJsbv7vbCBTGEwMCjhZjidx5RnM2Z44VH2gjnMwtNj+wXm/e+9jUvbMr1w+Jd4FgIJK6V8y1YYO2UKb5JlP25FgxBef31/tiIsTSISMIRS5Xy3HP9RdTkyT5P8L5xnHvv9deUFrWkh/PkGcJswoT+eYUtWqS5BkV/3PMSqgghxEjg3jiWSrrc9PT8Yb+lktL/voUoRxQAeGD4TIszmtpWrPBCBRBAxEHcRI480oeVsm98wx8HgYcYyQodiOIMT1ZawGCEIzry4FjRg4bH6Lrr+vqIIVBo7qSzf5bYrBk9dcTJ82Jhhx22f1PjYMRZloce8seIacjr4M95EWw0d9IFAdFIHPIzCmohBsI9J6HKEEIMF06MsVTS7clSSUwGu2TJzqQAp3AXoloQAHi08K5S2afFWZbYt2vu3BDgePBBa88/33fqp/kTz1r01CLI8E7BM8/4fc891/9OU22zJiBSDj7Yb8eLxHkQWCefbO2jj/oO+2zDsoIwijOEJ+IL8bN2rbVnn+09T9Fuvnn/Jk2I4ozBD5VCPl94YZ+HC4HLMUgn6ef7rFkhcglIZ/RiRlGq914MhHtOQvUhhKgV7q3ySyW1tz9pOjp+abq7d2upJDEsUNmXEmcILkZh0pRG/6cseHbY/9ZbQ4CD/md4vwBxctBBPk6232MUZ/R7Q/ikjfCsOEsLM0QUHeoJmznTh2FcB+IpO9qSdNJvK8YjjXEQQ57R/yxLFHekuxroZ5Y+NnmJtxBByUCGUs2+EUQxTcYIXUTdxIn756UQWdyzFqoTIcRQcG9Sp2GppJ6ef5905o9LJeU1CQlRKxAMpcTZlVd6MYHYyvMm4RHDm5MWC3iE8ExFfvITL0KyfyrSYinPsuJs3TofHpssX3jBCxXC8J7hxcv744KoTB+X4xCP5kl+c93R4jny8oIwtlUrztIg+jgGXu9KQNzSL+4LX/D5H0eWqkwQA+Ges1C1CCGqxb09c50Qu3ffUkkXXLAzqQS0VJIYKRALeeIMUYMQYFQj3qwseK3YjgcqgujheCedFALKQH8x+rxx3qxxjKw4Q6jECWR/+lMfB4/Sccf576W8SaSd0adReMVrieIsNjliNJMSRhqyxHSVEmcPPGDtnXeGHynIE87JCEyaTMsdI48vf9nvk7aBmjU5X56YFsXBPSehmhFCDIR7W/xSSR0d/9bZP5sZM3aab3xDSyWJ0YPKPivOvve9PiHw0kshMMNVV/ntNBlGeI4Jo59aORhsQDzmOMuDbVlxlgZPHn3dECBXXOHjDyRYoriKzYiDFWd06k9D0+9FF/ltDJRIQ/MqTZhsi4aXD+8igrGSQTyIu2ef9V5K9meVg1KQH9Om+Xj0U6NvoCgm7hkI1Y4QIg/3hvQ4W2l6e9/Yt1QS/6LjaDghRgNGVEaBQtMZ00vceKO1P/qR7+BPOP3NiIMhpKI3BtGB1wzvFx60NWt83zFm9We/tGDLg075xKMPZR5sKyXO+BOD8ECk0LyHwKG5EM8Zv0s1+UVxFYVXvHa8TNHiqgV54iz2rzv99L453O65xzfhEn744fuf+/bb/TaOyz70h+N3up8cTb4Decq55rvv9vG5R6X41rd8nB/+0PdpQwTKg1ZM3HMQqiAhRMS9FfNtU9P9yVJJNFeyVBIViApKUQ8grqjEMfqU4YWKv2fP9k2ZiK8YFg1BAmmhkz4WtnBheS/w44/7eIjBdDw8RHHyVc7NcUqBsEyfM2sIxjQc9+KL/bbYNBrFWZ7liTPSSt7kxacfHOnPQn6xnfyMHjTmV+NYbIujN5krrhSIzth0e/zx5ecvxLuGcOX6GYnKPvoTWEzcvQ/VkRDFxb0Ffqmkrq6fJEslHXKIlkoS9Q2eLkRI2vgDwTJF2fC4Lf0s4yWKvxEarERBnDyREqHpEcGAUMkKKERH7OCPx4emvHJwLrxOdJbHy4b4QnAhSrLvXJxio729L300KxJG2qNxDYRx7Dz4c8XIVCbbZVJe8nCgkZM0o15yiW/yJL1pryLpZBRmOc9ZTBPXNlBZEpuVozEvmigm7v6H6kmIYuHEGEslrTLTpv15v6WSssP4hRB90AxZ6h2Ja2eWapocLLHJMy1u8Chl1wJlO+cv550aDbJCthxcF55FmqflqS8uEmeiSDgxtjBZKmnq1L8zbW17zVe/umffZJ5CCCFEPSBxJsYz7un2SyVNnfpzM3nydjNnzg5z992faqkkIYQQdYvEmRhvuCf6cNPYeIvp6dmYNFeyVBL9QrRkihBCiLGAxJkY67gnmKWSTk+WSurq2pIslbRixd6kP0q5zs1CCCFEPSJxJsYi7qllqaSrkqWSWlp2mXnztFSSEEKI8YHEmRgrODE2xzQ23uUE2V/3WyqpmpFQQgghRL0jcSbqFfdk0lzZt1RSb+8us3q1XypJzZVCCCHGKxJnop5wT2OPaWi4xgmxP04688+fr6WShBBCFAuJMzHaODE2LyyV9Df9lkoaaL06IYQQYjwicSZGGvfEsVTS0mSppPb2D5Klkm677dfJzN4DLW8ihBBCjHckzsRI4J6y6U6QrTK9vW+GpZK22yef1FJJQgghRBaJMzFcODG2wLS2ftd0d7+3b6kkFhrWUklCCCFEaSTORK1wT1Kbs+XJUkltbdvM7Nk7k6WS3norPG1CCCGEGBCJMzEUTEPDLNPYeJPp7f2rpLnyzDO1VJIQQggxFCTORLW4J+Z009r6qOns/B/9lkpSc6UQQggxdCTOxEC4J6TN+KWS/jBZKmnu3O1m/frP7MaN4SkSQgghRM2QOBN5ODHGUkm3297e/5LMPbZ06S77/PNaKkkIIYQYbiTOBLingKWSFpmOjqdNe/s/7Vsq6fXXtVSSEEIIMZJInBUXd+f9UknTpr1mJk/ezVJJ5sEHP7PvvBOeDiGEEEKMOBJnxcLd7bmmufleM3XqO0lz5fLlu7RUkhBCCFFHSJyNb9zdbXZ2tunsfCFZKmnmzF3JUklvvKGlkoQQQoh6ROJs/OHu6HRnK81BB/1vydxjCxZst489pqWShBBCiLGAxNn4wN3F+aa19UHT0/Pfk6WSrrhit5ZKEkIIIcYgEmdjE3fXmk1DwzLT2fkzJ8o+7LdUkporhRBCiLGLxNnYIVkqqaHh6+agg/5i31JJTz1l7ebN4W4KIYQQYswjcVbfODG2MFkqqbt7s+no2JMslfTqq2quFEIIIcYrEmf1hbsbLJV0ebJUUmvrjn1LJb39drhjQgghhBjXSJyNPk6MsVTSLclSSa2te8ySJTuTpZK2bAl3SQghxIhBv121TojRROJs5HE5zlJJp5uOjh84+6Xp7t5trr/+Yy2VJIQoCWUD/UtL2XCXHRdcYO0hhwx8Hv5UptOVnuB60yZrDzzQ2vvuCwE15OGHrb37bv8dccVo9Rdf3N8qaYU4/3xrJ0ywWi1FjBoSZyODy+VOw1JJPT3/3rS07NJSSUIUlLVrrb388v3t3XdDhBKsXJkU2CXtxhtDxBQbN3qRUosR3PPm+fOUY9u2/dN12GE2WYUEYbRunQ9bvrxPLDHCvBb09Fjb3u6/I8Cy6Yg2Y4aPU4of/cjHO+AAa086SR40MTq4ZzDIB1FrXM7Otc3N65wg++tkqaQLLtiZFEZaKkmI4hJFQtaYKLocCDji4XVKG2KPcLZnOe88v41BRFkoh/Bs5UF49jzTp+efH+EVQciQnq9/3dp77/WCctkyv180RE/696xZYecUiLwnn7T2hhusXbjQX9sjj5QXsIizmTP99zff9Mc+/XSfhmhNTdbOnu3j5EHrBZ49PITr1/tjnHKKpicSI4979oKUEEPF5STNlWeb7u7nTEfHP5sZM3aab3xDSyUJITyIHir8Y47pa/aLNlAZEcVZlnjMPHF21FFebMSmyFWrvIghftouvdRvjzz00P5xMI6VDeN4Ec6X3Y51d+eHT5pk7WuvhZ0D/IFta+sfD1HFZ2Ojb7rMyyvSMX++/x7FWZ7FOFlIB+np6PB5CohD9kFgIhiFGCnccxekhRgMLvd6nK00vb1v9FsqaaAmCiFE8YhC6owzQkAVRHGGuEgbQo/wPHGGqOntDT8cp53mhc+hh/Y/xoMPhggBPGIckybRKB7jeeJvrKurvzhD4NxxR39vFR6vBQt8PIQPnjPSwG+8cek+YI8/7s8xbZr39tEkyjUA/dWOO85v55iRiy/2x6KPGOKN7zff7ONxXvIlGsc66KCwYwAP4hVX+PgtLb4pOA1NsGwj7TR56o+2GAncMxdkhqgU09Awz73k9ztB9n/vWyoJ177+WQlRn7z/vhcTeFTwZOOdYQJnRAjNcCMFFT8VPSJj8WIvkhANlYzMJh77Ij7ShkBC8LA9DddL/JNPDgFVEMUZfcRi3zDSSlj8jUWRlaa11ceLNnly/995xrHiYAHEJM2jePv4ffzx4cAOytipU70Ii+XtihVeYOL1QlzxnT/IEyf6Y0cBGb1v6fz46U/7vHSx2TbPuIZ4XYcf7p8hIYYT96wFySFK4XKIpZKWmq6unyRLJR1yyE5z551aKkmIkSSOVqQSR2Rt2OArdZrgnJgwV12101x88U5z0knb7Oc+95Hp6dlpmpp+TSFnJk/ebqZM2WqmTn3HhW907/IG09Hxu27b/WwfMfKa26In6b33QqQSIOby0hpFWFacxXP95m+GgCqI4ixreKeyYVlxxr5pzxlerOjxyhod+Ek3onX1ah9GuiGmf80a/ztC0yzhWYFEOhBmF17Yd/xyRp84xB+C7oUXfGsHHjTSkzX6nyEGEYLss3RpOKkQw4R7RoMEEWmcGGOppFVm2rQ/dwX7bnPqqTuSf9oDFaBCiPKU8WKZNWs+TkTWb/zGNkSWmT59hxNSuyioTGPjp4nA6ur6eyeyNjn7k0RkTZjwHbcdkbWSEdHuc5H7XOA+D3fWGV7pkrg4IWEjANcbm94QA+TF2Wd7gYaoKAfCg7SSb2mj6ZFwREQa8pXwgQYa5BHFWbXNmpD1nDGK9MQT+4eljePA3LleKEVic2J2MENMG9eXJoqzl16y9txzvYeNeIsW9QlFxBcDDMhzRD5NqngtEf7ZfM1a7KrCp0ZwiuHGPbuhiBIU6Ka19buu0P+7ZKmkr351T/LvXC+iEP0p48ViRYtEYF100fZEYB199LZ+Xiy8z96LtcmFv50IrClTnnfb7nfv4Fr3icha6j4RWXOczQqv6LBAmkYMPO3ZP3kINgQNzWrloDmNtOZZXrMmE1mzDTEThUylI8WjAGLEZBQnc+b4sPgbox/WQJ4z4iGa8DgxMjMaXjOOF8UZfcEQe0A6EbEMJMi2TnCd7JedgoN0EJ80xSbYUpYdIUq3lLx4aaOZVIiRwj1zoYgqHu7K25wtN729v580e8yZs8PcffenWipJFIY4YSgVKNMIpL1YN964NxFZp532YSKyEFjRizVx4sfBi/X/Bi/WH0UvlhNT97o4CKyr3OciZ/Od4cVqC69eXeHSFTJjlGCuQ5oLsx3Vs9Cn6vOf9/cobXjGuIZSnjNEEMKC8/D7uedChDJEcZa1gZo1EVWIsPR2mmOj1y/PojiLogtv4rXX+u80WafhGhBteNjin2aeXZo6s2k74og+QXnWWf6TAQLkR1ZQxrziOOm8jYbY47xCjBTueQxFVDFwV3s4SyU5QfZXyehKLZUkxjpUUmkvVpwZHS+W+7OBwLIXXvhRIrCOOMKLrEmTPuHlTwRWe/s/BYH1l4nAam39sduGF+tm97nS2dnOEFkIrOnhVRo3uGsKGTkC/Lt/571kP/hBCHDQnwlBU24EJ6MgSSeerCzce7ZlxRkeOcIxxAkeqClTrO3s9KMdOSbGs0IZmG4hYDv70S8rLVAIi78xvH1pL1RMC02JCDw60iPMMMRN/I7FDvhRnEXvFSKUT+YaSw+y4tmO3rZnnw2BDkZ0EoYQi9tPOMHaW2/13y+6yA8qQLzhsUSoZgdJcC3E5TMP0psVdEIMJ+55DEXU+MRdnV8qqb39MVfxbEmWSlqxYm9SKMW5f4SoB8p5sW64YXfwYv3KnHjih4nA6uzcyQtsmpr29PNidXf/ApHlttEPa50zvFiXu0+aCee5T0RWc3hFCo/Li3ADRgCa4hBiCAUmiL366j5PE/c9D0QV4oA4eVP0lBJneKAIx2K/re9/f3/PVrT0+SkbswOeYhrS4ClLN5XGtCDMAEETxdhA4gzuvNOHMz0G6Qc8g0wcS1zSjphNQ7rj4AD6m7H0UhyAcPTRfvoQvt9+u3/H+E5za5oozjgX6cka/e04txAjhXseQxE1fnBX1EaTiqvA/FJJ8+b5pZLwLAgxnEQvFqPPqDTSXqx16z5JBNayZb6ZcPZsL7LSXizWWvVerD9LvFjNzT9w2/Bifd194sXCg3W6MwRWT3jkxRBw+Rhu3gjByECa5TgvxhQPaU9Qluuu8/GyE8Uiimj2YyoQ+pzRJJeFaSk4flpkIfDCM5mIqGee8V6rgfrWIqgGyiue/Xhd0aIYi54n0sJ7EUdVDtRqgYjlGujMn52DLA/mWeO4eO+iV41Z/q+6ytqvfMX/5prTRHE2kAkxUrjnLRRRYxtXec0xjY13mWnT/s9+SyXFf19CVAMVBk0gaS8WTUp4sVat2mm+/OXt5pRTPjRf+MKvEoE1ZYrvi9XczPetprv73URkIbA6O3/mtiGw7nCfCKzlzhBZc50hshrDYyxGAZf/4aaPMHG0YLn5EXn+SB+DAbLiCZHFNqy5OX9BbzxKtBLUgjjishxRnMVmTTron3qq3zdOhsv1kl7i0S+s1iD+yFvEJ+d44AH/m+/YwQfv32oSm1TxPpLurNHEqgEBYiRxz2MoosYWLtU0Vy4yHR1P71sqafVqv1SSmisFlPJiucLWfOtbvrP7eef192IxXcOBB34WvFj/mAisnp4/TURWU9Nj7plDZK1yFqdsWOg+5cUaw7h7Fx6YYYLjy8aXCTHcuOcsFFH1j0tpD5Wi6e3946Qz//z52wdcDFeMfcp5sa6/frv98pc/SrxY8+d/0M+LVWbiUfccxSkblrnPfV6s8KiJAuHue3jQhgGOLRt/JsRw456zUETVJ67ynOeE2L2ucv2bfkslpTuhivqHpoy0F4t7GL1Y3/zmnuDF+lXixTr8cJoKdyRerGGaeFSIiHtewkMqhBB1Qr2JM5eaZmdnu0r4RdPe/kGyVNJtt/06qdDTnVrF6IDAil6sOAz/ySf9xKNf+9oOc/nlHyZerHnz+nux6mziUSEiPJ9CCFFX1IM4cymY7irjVeagg/5z0lx56qnbk2ar9CzaonaU82LddtuuxIt1zjlbkykbZs2iL5b3YpWaeLSh4SFnY2riUSEi7hkNL4YQQtQJoyXOXCXul0rq7f3bpLlSSyVVTykv1r33fpp4sS677FeJF+vYY7f282IhsAo+8agQEfd8hxdKCCHqhJESZ+4sza7iX+bEwM+dGNu2b6mk7PpoRSN6sRgGH71YzNaNF2vt2h2JF2vx4j4v1tSp25PRhDkTj9rOzj9w+ayJR4WoAvdehJdRCCHqhOEUZ04UzDKNjTftWyrpzDN3JpP/DTTp4FgEgcWo0bQX67HHrLnnnk8SL9all25NOrsfc8y/JF6syZN3k/mJwIoTj3Z3/+fEi6WJR4UYMdw7FV5iIYSoE2otztzRTjetrY86sfEP/ZZKGgvNlWW8WPbWWz9KJh7Fi8XEo2kvVpx4tKvr/0lElu/s/lOXFwgsTTwqRB3j3sVQAAghRJ0wVHHm9mappMtNT88f7lsqaf36zypaZmM4YERn2ovFmnLRi/Xtb+/t58X6/Of/OXqx9pt4tLv7f09EliYeFWJc497jUHgIIUSdMBhx5sQJSyXdniyV1Nq6xyxduivxMNVyqSTmMUt7sRBY0Yu1Zs1HycSjeLHmz//Azpz5ke3u/igRWHHi0e7u/8sJLz/xaFvbi+4q01M2aOJRIUSCKwNCoSOEEHVCJeLMxYhLJf0g6R/V27uroqWSynmx7r57t7n66h3mkkv+JfFiHX00fbF2JF6s7MSj3d3/ayKyNPGoEKLGuLIjFFhCCFEnlBJniB0EkJk27bWkM39vL4uJG/vUU/u8WEnz5Zo1HyUTj+LFOuGErf28WHkTj7a2PueOnfZiaeJRIcSo4cqfUBoKIUSdkCfOnEhaaA444H+ycb+JR7u6XktEliYeFUKMA1x5FUpDIYSoE/LEmQuhGVMTjwohxj0SZ0KIuiNPnAkhRFGQOBNC1B0SZ0KIIiNxJoSoOyTOhBBFRuJMCFF3SJwJIYqMxJkQou6QOBNCFBmJMyFE3SFxJoQoMhJnQoi6Q+JMCFFkJM6EEHWHxJkQoshInAkh6g6JMyFEkZE4E0LUHRJnQogiI3EmhKg7JM6EEEVG4kwIUXdInAkhiozEmRCi7pA4E0IUGYkzIUTdIXEmhCgyEmdCiLpD4kwIUWQkzoQQdYfEmRCiyEicCSHqDokzIUSRkTgTQtQdEmdCiCIjcSaEqDskzoQQRUbiTAhRd0icCSGKTOHE2c6d4YuoO3RvRETiTAhRZAolzl55JSn07aOPhoAKeeMNa++5x9q9e0PAMHPdddYed9zIipUtW6zdvDnftm0LkYaRwdybkb4vUMR7MxpInAkhikxhxNm771rb0uIFQFOTtZs2hQ05UPG+/rq169dbO2uW3wd76CFrX3xxf3v77bBjBsTD6tXWzp9v7ZIl1r76athQBircxkZre3uHLjpuucXanh5rn346BJTgtdf6rjHPWltDxGGi0ntTq/uSptI8gqHem8E8D6N9b0YLd22hiBJCiOKRFPDjnffft3bGDGsPPNDa++6zduJEazs6vCjIgjCIFV80KtR33rF2+fL9t2Ennhh2TvHSS/lxH3ssRCjBRRf5eAgAKvFS9tu/HXYoQfo6Lr88BJYAIUM8ro/8Sdv06X7bcFHpvanVfUlTTR7BUO7NYJ+H0bw3o4m7rlBECSFE8Ri3hXsEb8exx/pK7NlnfdiGDV4MdHbmCzQ8M888Y+1ZZ/n9OAZQgfP7zTf7DCFBhZxm61bvATrgAO8doenpqaesnTy5vKeDdHF8vEh4czA8NYTF39HuvjvsVIKTTvL7YZWKMz6zcG1tbeFHjan23gz1vmSpJo+Gcm8G+zzAaN2b0cZdcyiihBCieCQF/3jk00+9V2LSJF+5XX21r8yj3X67D0cI0I+IChTw5NBMhmfimGN8nLVr/e8FC/zvNFTGeSKAyvcnPwk/HKSHyry5Ob+f0Ftv+bQgKkhDhGNXe48QAOwTPSuVirNDD/XnS1sUI7VkMPemVvclUk0e1eLeVPs8REb63tQL7ppDESWEEMWj4splLIHHZd48X6nhWYgVcNbwztC5m+9Ukg8/bO3LL/ePg7cj/RtLM5AIANKDkGDf884LgRlOO82LFcRG2mLa02FU9KWg0o/NhM8/7/etRJxxneQV15M2BASfeSAq6MhP8yJiq1RfsTSDvTeLF/ffPpT7Um0e1ereRCp5HiKDvTdjHZc3oYgSQojikVQQ441Y+X/pS97rQifydAUaLTYV0aRG8xJNT3hG8N5QyXIMjPCNG6298EL/Ow2VYykRwHmJz7H5xPtBH6k83nvPn4PjxfNGmzBh/9+lePxxH+eGG3zzHt8r9ZzF/EjDteUJANLa3d2XpmjEz3Z0R8CRhzQNDuXeIP5qcV+qzaNa3ZtqnofIYO7NeMBdcyiihBCieCQF/3gDcUVFeM45vgIbyOjAjReI/SJz5vhKMRpiggo8m1/lRADNYXQex/PDfnwO1JGf43V19TXxxSa8+BtjaoU8uAaaujBEZrXibN26vj5b0ciHrABAUOBJ4jxPPunjIZqOPNIfB5s509pLL/V5w+/Zs/uE71DuzVDvy2DzCIZyb2Awz0O192a84K45FFFCCFE8koJ/PMK0C4cd5iuvaFxrbApKh2Ur5jjn1pln+s/YpEbFzGcajpEnAtIw7QLTKNABnPOXmyMrpivCsbPnLAXNi8S95BJfeSOc+E0HeoRBKWiSJF4pS6cH8HgxvxhiJAvCK/YBwxBxeLbS1zzYe1OL+zLYPIKYrkg19yZNNc9DtfdmvOCuLRRRQghRPJICvihwrdkKm7C0AEB40L9n7lxrV63y22nS4nf0lKQpJQLy5sE6+2zff4jmvTQImljx0w8Ki7+pvGkqi7/Tlj0OcbN9sQiL37PxI1de6bfT/wpPTdpoeuNc1UI+km+VzgfG+cvdm1rdl2rzqFb3pprnIc1w3JuxgLvmUEQJIUTxSAr+osC1DiTOGB1IGBU/4XyPHqL072h4bbLHpG8UXpHzzw8BDjqhT53q+0nhNUmDAOAYeUbzGwIgb1u2bxfTTKT7ba1c6dOLeOF3eqRhBK8NaaUvWB6cZyQEAOnkXGkIi/emFvcFqs2jWtybap+HSL3cm9HA3ZNQRAkhRPFIKqaiwLVSoUGspAnDOxFhstBbb/XfS4mArMVjRujXNG2a38ZcWjSlUYniJWGEX7lmrCwcm+MMBprt2DcKnDxYLok4DzwQAjKMlABI52PevanFfcmjkjwqRaX3ZrDPQ73cm9HAXXcoooQQonhUVLmMF7jWWGEvXOh/0zSV9UBFSomA6HXB8GzkiQC8JekO8vS9uuCC/SdWHYhKBUAedNynGY5mwDzwCrGdUZc0G6ahLxbXRwd2OvcPN1xjpfdmKPcly0B5VI5q7k21z0M93ZvRwOVRKKKEEKJ4VFy5jAeo7GKFjbeCyh2vRimyIuB73/OjA9MwG/wTT4QfOXB8OppX2vcqy1DEGdBMV+rceHMQQDQVZjn4YH9emu2YFHa4qebe1OK+pCmXR+UYzL2p9Hmop3szGrjrC0WUEEIUj6orl7EMnajxSFQKFSNeitGEZjfSPRwwf1epEYoIH85dyeLhtaCae1MP9wWKcm9GA4kzIUSRKZQ4E0KMDSTOhBBFRuJMCFF3SJwJIYqMxJkQou6QOBNCFBmJMyFE3SFxJoQoMhJnQoi6Q+JMCFFkJM6EEHWHxJkQoshInAkh6g6JMyFEkZE4E0LUHRJnQogiI3EmhKg7JM6EEEVG4mwEYCZ31nCsBpYUeuwxa7dsCQFCFAiJMyFEkZE4G2Y+/dSvGzlxYnXrNz7zTFJB2WXLQkAZOAdCjiV9srAM0HnnWfuLX4QAIcYAEmdCiCIjcTYCkMc9PV5EIZbeeGNgT9qaNX6/V14JAWVgoXDiTpkSAlK8+qrfxmLhQowV3DMbiighhCgeScUtase2bdYecYQXY/PmWTt/vvecYeR1tDPOCDsEEG4saI0h3I4+2sc75RRrW1rKL/S9aZOPe+WVISAF3jS23XefF3E0lwpR77hnNhRRQghRPJKKW9QOmi5POMGLs2g0aSKwvvhFa2+4wdpHHvGCKg1h3ItoaTE3c6b3gJViwwYfLwo4mjjxlGFnnWXtAQdY29rad9ytW308IeoV96yGIkoIIYpHUmGL4QWBNneu/473iqZNPGVpGDQQBdVv/IYXUtde6z1deNNee83ap57yHjD6oxE/EoUdceDcc/3vaI2Nvslz4UJrV6/e/9xC1BvuuQ1FlBBCFI+k8ha1BZFEc2Y0xBEeq46OPsH08sshcg4XX+zjRO/aIYf07Rft4IP9NvjKV3wYoi9LullTiLGCe2ZDESWEEMUjqbhFbXnxxT4RhdGsiR11lB85uXZt6aZFmkUnTbK2uzsEOGi2pKmST8QWwi7tOYuesrzRoMRjm8SZGEu4ZzYUUUIIUTySilsMLwcdZG1XV/gxAHF0Jc2PlYJ3jn0QYjSbpqFJlG0arSnGEknRJIQQBSWpuEXtQRTh4cJjdeihXiBVwpln9gktePfdgUdYRnHW1OQHBSDQ+Fy82NpFi/y25ctDZCHGAO6ZDUWUEEIUj6TiFrUFrxf5Go3RkvQ5mzXL2u98p/RktPQZI/5hh4UAB99POy38KEHso4bR7EnTKd/b2vznhAk+DZddphUHxNjAPbehiBJCiOKRVN6iduC1Qogde6wXShs3+oEATGXR3OzFUm9v/tQYUdT98IchwHHTTf54Dz3kj4cx4OD110MEx6pVfj8GDgCijHnSGFDAfmyjaZVPvGt444SoZ9yzGoooIYQoHkmFLWpLbGaknxkDAfj+xBN+gtpbb/ViC5GUBQHHyE7iRWge7ez0x8hahFUE+H3HHf73t77VPx7TaCAaX3jB2mOO6X98IeoR99yGIkoIIYpHUnmL2oKgWr/e2uOP9zP8471KN2Xi0crznOEVY0RmFvZFgHEc+rDxGec0A0Z+MmIzPYIT7xjzorFUlOY1E2MNiTMhRJGROBNC1B0SZ0KIIiNxJoSoOyTOhBBFRuJMCFF3SJwJIYqMxJkQou6QOBNCFBmJMyFE3SFxJoQoMhJnQoi6Q+JMCFFkJM6EEHWHxJkQoshInAkh6g6JMyFEkZE4E0LUHRJnQogiI3EmhKg7JM6EEEWmcOKMNSZFfaJ7IyISZ0KIIlMocRYXCH/00RBQIaxPec89/dfHHE6uu87a444bWbGyZYtfEzTPRmKh9MHcm5G+L1DEezMaSJwJIYpMYcQZC4G3tHgB0NTkFx8vBRXv66/7xctnzfL7YCw4/uKL+1t6wfE0iIfVq62dP9/aJUvyFzvPQoXb2Ghtb+/gRMfPfmbt5Zfvb889FyLkwCLq8RrzrLU1RBwmKr03tbovaW65xdqeHmuffjoElGGo9yZSzTlH+96MFu7aQhElhBDFIyngxzvvv2/tjBnWHnigtffdZ+3EidZ2dHhRkAVhECu+aAisd96xdvny/bdhJ54Ydk7x0kv5cR97LEQowUUX+XgIAERdKfvt3w47ZGDbAQfsf95Fi0KEHBAyxOH6yJ+0TZ/utw0Xld6bWt2XNOljImAHYqj3Bqo952jem9HEXVcoooQQoniM28I9grfj2GN9Jfbssz5swwYvBjo78wUanplnnrH2rLP8fhwDqEz5/eabfYaQoEJOs3Wr9wAhkvCW0fT01FPWTp5c3tNBujg+XiQ8KxieGsLi72h33x12ykBaiP/WWz7d0co1w0UBwGcWjtfWFn7UmGrvzVDvS5aTTvL7YQMJpVrcG6jmnDBa92a0cdcciighhCgeScE/Hvn0U++lmjTJV25XX91frNx+uw9HCNCPCEEFeHJoJsMzccwxPs7atf73ggX+dxoq4zwRgBj7yU/CDwfpoTJvbs7vJ4SYIi2ICtIQiWKrUmbO9PE5X6VEAXDoof58aYtipJYM5t7U6r5EEM3sE71P5YRSre5NNeeMjPS9qRfcNYciSgghikdS8I838LjMm+crNTwLsTLMGt4ZOnfzHdH08MPWvvxy/zh5TYRpBhIBQHoQEux73nkhMMNpp3mxgthIW0x7OgzhVwrSQ3xEzeGH++bMgfq6IQC4TvKK/dOGoOQzD0QmHflpXkRsleorlmaw92bx4v7bh3JfEIexKfX55/2+5YRSLe5NteeMDPbejHVc/oQiSgghikdSSYw3YuX/pS95rwudyNMVaLTYVESTGs2NNEXiGcF7QyXLMTDCN2609sIL/e80VI6lRADnJT7H5hPvB32k8njvPX8OjhfPG23ChP1/l4JKPB03iphyAwKidybmRxquLU8AkNbu7v7nwoifFYMIOPKQpsGh3BvEXy3uy+OP+/g33OCbQPleTijV4t5Ue87IYO7NeMBdcyiihBCieCQF/3gDcUWlf845vgIbyOjAjReI/SJz5vhKMRpigso0m1/lRADNYXQex/PDfnyW6ywOHK+rq6+JLzbhxd8YUyuUAs8MnerxztDP7JFH/HkROKX6nUUBsG5d/35bGPmQFQAITDxJNKs9+aSPh2g68kh/HIzm1Usv9XnD79mz+4TvUO7NUO8LxyLdGOkh7exbiVAa7L0ZyjmrvTfjBXfNoYgSQojikRT84xGEyGGH+corGtcam4LSYdlKMs65deaZ/jM2qVEx85mGY+SJgDRMu8C0GgwI4PzlOufHdEU4dvac5UD44KGKcO44EAHvTx40SXKOUpZOD+DxYn4xxEgWzh/7gGGIODxb6Wse7L2pxX2hCZa4l1ziBQ7ikt8MMkBMlyOmK1LpvRnKOau9N+MFd22hiBJCiOKRFPBFgWvNVtiEpQUAwoOmwblzrV21ym9H1PA7ekrSlBIBefNgnX22b2ZMiydA0MSKH88XFn8jWGgqi7/Tlj1OKfBiIZJKCYErr/TXhbcNT03aaIrlXNVCPpJvlc4HNtC9qdV9IT+z/dUIi9+H495Ue840w3FvxgLumkMRJYQQxSMp+IsC1zqQOKMjPWFU/ITzPXqI0r+j4bXJHpO+UXirzj8/BDjoED51qu8nhRctDQKAY+QZTWEIgLxt2b5dCBg6nZ98ct9oTdLIMTgv27PgxSKt9AXLg/OMhAAY6N7U4r4AU3Gk+7atXOn3ReDxOz0aE2pxb6o9Z6Re7s1o4PInFFFCCFE8kkqiKHCtVGgQK0zC8E5EmDz21lv991IiIGvxmBH6GE2b5rcxrxXNWlSieE8Y4VeuWTMLx+Y4lcBxjz7ax6dCT593xYoQKQPLJRH/gQdCQIaREgDpfMy7N7W4L3nQzEhcjlEt1dybNJWes17uzWjgrjsUUUIIUTwGVbmMVbjWWGEvXOh/07xUaqqJUiIgekAwPBt5IgDvWbqDPM2KF1yQP+ltOaoVAHRIZwqNeF4MgZPXvIhXiGY6Rl1mvWr0i+L6GNBAs+hwQzorvTdDuS9ZGNxAHtBUWi3V3ptIJeesp3szGrh8DUWUEEIUj0FVLmMVKrtYYeNlonLHy1WKrAj43vf86MA0zAb/xBPhRw4cn75elfa9yjJYARBHBZYb2Yl3DwFEU2GWgw/256XZjklhh5tq7k0t7ksa8mow92ew9wYGOmc93ZvRwF1fKKKEEKJ4DLpyGYvQiRqPRKVQMeKlGE0QWKR7OGD+rlKDBBA+nLuSxcNrQTX3ph7uCxTl3owGEmdCiCJTKHEmhBgbSJwJIYqMxJkQou6QOBNCFBmJMyFE3SFxJoQoMhJnQoi6Q+JMCFFkJM6EEHWHxJkQoshInAkh6g6JMyFEkZE4E0LUHRJnQogiI3EmhKg7JM6EEEVG4kwIUXdInAkhiozEmRCi7pA4E0IUGYkzIUTdIXEmhCgyEmdCiLpD4kwIUWQkzoQQdYfEmRCiyJjm5p1269ZQIgohRB0gcSaEKDJmypStdvPmUCIKIUQdIHEmhCgypr39nyTOhBB1w9691kyevDsUUUIIUTzM1Kmb7DvvhFJRCCFGGfdnEY9+KKKEEKJ4JOLszTdDqSiEEKMM4mzatM2hiBJCiOLhxNmf2NdeC6WiEEKMMm+/bc2MGRtDESWEEMXDTJjwqHniic9CsSiEEKPL88/jOfvdUEQJIUTxMA0Nq8xv/ua2UCwKIcSoYm677deuXFobiighhCgetqHhdDNv3gehXBRCiFHFLF683YmzZaGIEkKI4uHE2XTT2ronlItCCDGqmIMP3u7KpbmhiBJCiGJimpu3aa4zIcSos22bNRMnfuzEWWMonoQQopiYlpbfpxOuEEKMKhs2WNPd/RehaBJCiOLi/qWuNMuWfRiKRyGEGBXM9dd/rMEAQgjhcIXhLDNlyq5QPgohxKhgZs3aof5mQggRcOJsi5ZxEkKMGlu2WNPWti0USUIIIUxT08Pmrrt2h2JSCCFGFPPd735murufC0WSEEII09Awx/T07AjlpBBCjCjmyCOZ32xBKJKEEEKAaW9/x771VigqhRBihNi0yZqOjl+GokgIIUTE/Wu92a5Y8VEoLoUQYkQwd9zxiW1quj8URUIIISK2oaHHtLbuYCJIIYQYEZh4trV1D6PGQ1EkhBAijZk06Snz7W/vDcWmEEIMK2b9+s9sZ+cfhCJICCFElmTOs8mTd8t7JoQYdvCaTZ78ieY2E0KIATAtLb8n75kQYrjBa2Y6Ov5TKHqEEEKUIplWo7l5rxZDF0IMG1u3Rq/Z/FD0CCGEKEfS92zpUk1KK4QYFszKlZ+YKVN+GoocIYQQA+H+zbaZ5uat9vXXQ1EqhBA14u23rWlq2sMI8VDkCCGEqATT0HCVmTlzl92r7mdCiBrx6afWHHPMLjtx4r8ORY0QQohqsK2t/4dZsWJPKFaFEGJIMOGs6ejYGIoYIYQQ1ZI0b06e/A/mxz/+LJStQggxOF5+mQln/8WVK9NDESOEEGIwMHrTtrR8ZN94I5SwQghRJfQzmzx5tytP5oWiRQghxFBw/3QXmSlTdtn33gslrRBCVMj771szdSpLNC0LRYoQQohaQAdec+ihu+zOnaHEFUKIAXDlhTn22N2mre23QlEihBCilpjW1h+bJUt2MuJKCCEGwnz5y3tMV9eGUIQIIYSoNbahodG0t/+Z+eY3Nb+GEKIs5sEHP3PC7L9RboQiRAghxHCQjOBsbf1Hs27dJ/KgCSHySIRZe/v/p5GZQggxQrgCt9MVvH9plixRHzQhRB/0MfNNmXjMJMyEEGIkoanCtLW9aGbP3qlRnEKIZFQmnf+7ujZQPoSiQgghxEhjGhtvMu3tu+2bb4YSWghROJjHjOkyNCpTCCHqA/cv+WzT3LxTKwkIUUCY+d9PMKt5zIQQop5wAm1uMlDg+uv3aqCAEAWARcxZK7O19V80878QQtQpTqB1mra2v0gmq9VyT0KMX2jGPOaYXSxi7t57dfwXQoh6x/2Lvob1OM1ll31st2wJpbkQYsyzdas1K1d+Ypqa9rBqSHjlhRBCjAUSL1pr63OmpeVjs379Z3bbtlC6CyHGHO795T02kyd/YqZM+al7v3vCqy6EEGKs4Qrx+aaz83Un1PaYe+/9VCJNiDFEWpR1dPwn3ufwagshhBjrmIaGOfzjdrbL3HTTHrtpUyj9hRB1h3s/Q2f/Pbaz8w+cKJsbXmUhhBDjDVfIT7fNzetMV9ffm1mzdrDMiyaxFaIO2LLFmu9+9zNz5JHbTUfHL21T0/3uT9Ws8OoKIYQoAkmTZ0fH06a9/QPT27vLXHvtbvvKK8lM40KIYYYuBhs2WHP99R8nf5Ta2raZ7u7nnCBbEF5RIYQQRYZmE1cp3Gx6ev7UTJz4sZkxY6ddtOgjc9ttv7bPPJMM3bebN3vbuzfULkKIkvCexHeG9+f55y3vk1m8eLs5+ODtyXvW3f0X7r1bq2ZLIYQQZXEVRWMQa8uoOMzUqS86sbbRTJ/+d2bKlK2mtXWH225lMllpS2bt532ZNm1z8v5Mm/a7yfvk3iu3fa6zOl3/sqHh/wdwt+iqPWNX6gAAAABJRU5ErkJggg=="/>
        <xdr:cNvSpPr>
          <a:spLocks noChangeAspect="1" noChangeArrowheads="1"/>
        </xdr:cNvSpPr>
      </xdr:nvSpPr>
      <xdr:spPr bwMode="auto">
        <a:xfrm>
          <a:off x="5934075" y="139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1848678</xdr:colOff>
      <xdr:row>1</xdr:row>
      <xdr:rowOff>69834</xdr:rowOff>
    </xdr:from>
    <xdr:to>
      <xdr:col>9</xdr:col>
      <xdr:colOff>435802</xdr:colOff>
      <xdr:row>5</xdr:row>
      <xdr:rowOff>605422</xdr:rowOff>
    </xdr:to>
    <xdr:sp macro="" textlink="">
      <xdr:nvSpPr>
        <xdr:cNvPr id="19" name="円形吹き出し 18"/>
        <xdr:cNvSpPr/>
      </xdr:nvSpPr>
      <xdr:spPr>
        <a:xfrm>
          <a:off x="7767226" y="487368"/>
          <a:ext cx="3566220" cy="1840383"/>
        </a:xfrm>
        <a:prstGeom prst="wedgeEllipseCallout">
          <a:avLst>
            <a:gd name="adj1" fmla="val -147252"/>
            <a:gd name="adj2" fmla="val -11422"/>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原則、申請月の前月もしくは前々月までの１２か月を記入。</a:t>
          </a:r>
          <a:endParaRPr kumimoji="1" lang="en-US" altLang="ja-JP" sz="1050">
            <a:solidFill>
              <a:sysClr val="windowText" lastClr="000000"/>
            </a:solidFill>
          </a:endParaRPr>
        </a:p>
        <a:p>
          <a:pPr algn="l"/>
          <a:r>
            <a:rPr kumimoji="1" lang="ja-JP" altLang="en-US" sz="1050">
              <a:solidFill>
                <a:sysClr val="windowText" lastClr="000000"/>
              </a:solidFill>
            </a:rPr>
            <a:t>取引期間が</a:t>
          </a:r>
          <a:r>
            <a:rPr kumimoji="1" lang="en-US" altLang="ja-JP" sz="1050">
              <a:solidFill>
                <a:sysClr val="windowText" lastClr="000000"/>
              </a:solidFill>
            </a:rPr>
            <a:t>1</a:t>
          </a:r>
          <a:r>
            <a:rPr kumimoji="1" lang="ja-JP" altLang="en-US" sz="1050">
              <a:solidFill>
                <a:sysClr val="windowText" lastClr="000000"/>
              </a:solidFill>
            </a:rPr>
            <a:t>年未満の場合は、取引を開始した月から直近の申請月の前月もしくは前々月までの期間を記入。</a:t>
          </a:r>
          <a:endParaRPr kumimoji="1" lang="ja-JP" altLang="en-US" sz="1100">
            <a:solidFill>
              <a:sysClr val="windowText" lastClr="000000"/>
            </a:solidFill>
          </a:endParaRPr>
        </a:p>
      </xdr:txBody>
    </xdr:sp>
    <xdr:clientData/>
  </xdr:twoCellAnchor>
  <xdr:twoCellAnchor>
    <xdr:from>
      <xdr:col>1</xdr:col>
      <xdr:colOff>249463</xdr:colOff>
      <xdr:row>0</xdr:row>
      <xdr:rowOff>351518</xdr:rowOff>
    </xdr:from>
    <xdr:to>
      <xdr:col>6</xdr:col>
      <xdr:colOff>170089</xdr:colOff>
      <xdr:row>2</xdr:row>
      <xdr:rowOff>67583</xdr:rowOff>
    </xdr:to>
    <xdr:sp macro="" textlink="">
      <xdr:nvSpPr>
        <xdr:cNvPr id="20" name="テキスト ボックス 19"/>
        <xdr:cNvSpPr txBox="1"/>
      </xdr:nvSpPr>
      <xdr:spPr>
        <a:xfrm>
          <a:off x="420913" y="351518"/>
          <a:ext cx="5683251" cy="287565"/>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（記載例）最近１か月を令和</a:t>
          </a:r>
          <a:r>
            <a:rPr kumimoji="1" lang="en-US" altLang="ja-JP"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月とし</a:t>
          </a:r>
          <a:r>
            <a:rPr kumimoji="1" lang="en-US" altLang="ja-JP"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直接取引を行っていた場合</a:t>
          </a:r>
          <a:endParaRPr kumimoji="1" lang="en-US" altLang="ja-JP"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xdr:col>
      <xdr:colOff>1939019</xdr:colOff>
      <xdr:row>19</xdr:row>
      <xdr:rowOff>147411</xdr:rowOff>
    </xdr:from>
    <xdr:to>
      <xdr:col>5</xdr:col>
      <xdr:colOff>2308113</xdr:colOff>
      <xdr:row>19</xdr:row>
      <xdr:rowOff>421254</xdr:rowOff>
    </xdr:to>
    <xdr:sp macro="" textlink="">
      <xdr:nvSpPr>
        <xdr:cNvPr id="21" name="テキスト ボックス 20"/>
        <xdr:cNvSpPr txBox="1"/>
      </xdr:nvSpPr>
      <xdr:spPr>
        <a:xfrm>
          <a:off x="5444219" y="8767536"/>
          <a:ext cx="369094" cy="273843"/>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rPr>
            <a:t>(C)</a:t>
          </a:r>
          <a:endParaRPr kumimoji="1" lang="ja-JP" altLang="en-US"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endParaRPr>
        </a:p>
      </xdr:txBody>
    </xdr:sp>
    <xdr:clientData/>
  </xdr:twoCellAnchor>
  <xdr:twoCellAnchor>
    <xdr:from>
      <xdr:col>7</xdr:col>
      <xdr:colOff>1632856</xdr:colOff>
      <xdr:row>19</xdr:row>
      <xdr:rowOff>124732</xdr:rowOff>
    </xdr:from>
    <xdr:to>
      <xdr:col>7</xdr:col>
      <xdr:colOff>2001950</xdr:colOff>
      <xdr:row>19</xdr:row>
      <xdr:rowOff>398575</xdr:rowOff>
    </xdr:to>
    <xdr:sp macro="" textlink="">
      <xdr:nvSpPr>
        <xdr:cNvPr id="22" name="テキスト ボックス 21"/>
        <xdr:cNvSpPr txBox="1"/>
      </xdr:nvSpPr>
      <xdr:spPr>
        <a:xfrm>
          <a:off x="9605281" y="8744857"/>
          <a:ext cx="369094" cy="273843"/>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rPr>
            <a:t>(D)</a:t>
          </a:r>
          <a:endParaRPr kumimoji="1" lang="ja-JP" altLang="en-US"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endParaRPr>
        </a:p>
      </xdr:txBody>
    </xdr:sp>
    <xdr:clientData/>
  </xdr:twoCellAnchor>
  <xdr:twoCellAnchor>
    <xdr:from>
      <xdr:col>5</xdr:col>
      <xdr:colOff>1927680</xdr:colOff>
      <xdr:row>20</xdr:row>
      <xdr:rowOff>124732</xdr:rowOff>
    </xdr:from>
    <xdr:to>
      <xdr:col>5</xdr:col>
      <xdr:colOff>2386921</xdr:colOff>
      <xdr:row>20</xdr:row>
      <xdr:rowOff>422388</xdr:rowOff>
    </xdr:to>
    <xdr:sp macro="" textlink="">
      <xdr:nvSpPr>
        <xdr:cNvPr id="23" name="テキスト ボックス 22"/>
        <xdr:cNvSpPr txBox="1"/>
      </xdr:nvSpPr>
      <xdr:spPr>
        <a:xfrm>
          <a:off x="5432880" y="9268732"/>
          <a:ext cx="459241" cy="2976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HGP明朝B" panose="02020800000000000000" pitchFamily="18" charset="-128"/>
              <a:ea typeface="HGP明朝B" panose="02020800000000000000" pitchFamily="18" charset="-128"/>
            </a:rPr>
            <a:t>(E</a:t>
          </a:r>
          <a:r>
            <a:rPr kumimoji="1" lang="ja-JP" altLang="en-US" sz="1200">
              <a:latin typeface="HGP明朝B" panose="02020800000000000000" pitchFamily="18" charset="-128"/>
              <a:ea typeface="HGP明朝B" panose="02020800000000000000" pitchFamily="18" charset="-128"/>
            </a:rPr>
            <a:t>₁</a:t>
          </a:r>
          <a:r>
            <a:rPr kumimoji="1" lang="en-US" altLang="ja-JP" sz="1200">
              <a:latin typeface="HGP明朝B" panose="02020800000000000000" pitchFamily="18" charset="-128"/>
              <a:ea typeface="HGP明朝B" panose="02020800000000000000" pitchFamily="18" charset="-128"/>
            </a:rPr>
            <a:t>)</a:t>
          </a:r>
          <a:endParaRPr kumimoji="1" lang="ja-JP" altLang="en-US" sz="1200">
            <a:latin typeface="HGP明朝B" panose="02020800000000000000" pitchFamily="18" charset="-128"/>
            <a:ea typeface="HGP明朝B" panose="02020800000000000000" pitchFamily="18" charset="-128"/>
          </a:endParaRPr>
        </a:p>
      </xdr:txBody>
    </xdr:sp>
    <xdr:clientData/>
  </xdr:twoCellAnchor>
  <xdr:twoCellAnchor>
    <xdr:from>
      <xdr:col>5</xdr:col>
      <xdr:colOff>1916340</xdr:colOff>
      <xdr:row>21</xdr:row>
      <xdr:rowOff>158750</xdr:rowOff>
    </xdr:from>
    <xdr:to>
      <xdr:col>5</xdr:col>
      <xdr:colOff>2356871</xdr:colOff>
      <xdr:row>21</xdr:row>
      <xdr:rowOff>384969</xdr:rowOff>
    </xdr:to>
    <xdr:sp macro="" textlink="">
      <xdr:nvSpPr>
        <xdr:cNvPr id="24" name="テキスト ボックス 23"/>
        <xdr:cNvSpPr txBox="1"/>
      </xdr:nvSpPr>
      <xdr:spPr>
        <a:xfrm>
          <a:off x="5421540" y="9826625"/>
          <a:ext cx="440531" cy="2262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HGP明朝B" panose="02020800000000000000" pitchFamily="18" charset="-128"/>
              <a:ea typeface="HGP明朝B" panose="02020800000000000000" pitchFamily="18" charset="-128"/>
            </a:rPr>
            <a:t>(E</a:t>
          </a:r>
          <a:r>
            <a:rPr kumimoji="1" lang="ja-JP" altLang="en-US" sz="1200">
              <a:latin typeface="HGP明朝B" panose="02020800000000000000" pitchFamily="18" charset="-128"/>
              <a:ea typeface="HGP明朝B" panose="02020800000000000000" pitchFamily="18" charset="-128"/>
            </a:rPr>
            <a:t>₂</a:t>
          </a:r>
          <a:r>
            <a:rPr kumimoji="1" lang="en-US" altLang="ja-JP" sz="1200">
              <a:latin typeface="HGP明朝B" panose="02020800000000000000" pitchFamily="18" charset="-128"/>
              <a:ea typeface="HGP明朝B" panose="02020800000000000000" pitchFamily="18" charset="-128"/>
            </a:rPr>
            <a:t>)</a:t>
          </a:r>
          <a:endParaRPr kumimoji="1" lang="ja-JP" altLang="en-US" sz="1200">
            <a:latin typeface="HGP明朝B" panose="02020800000000000000" pitchFamily="18" charset="-128"/>
            <a:ea typeface="HGP明朝B" panose="02020800000000000000" pitchFamily="18" charset="-128"/>
          </a:endParaRPr>
        </a:p>
      </xdr:txBody>
    </xdr:sp>
    <xdr:clientData/>
  </xdr:twoCellAnchor>
  <xdr:twoCellAnchor>
    <xdr:from>
      <xdr:col>7</xdr:col>
      <xdr:colOff>1610178</xdr:colOff>
      <xdr:row>20</xdr:row>
      <xdr:rowOff>136071</xdr:rowOff>
    </xdr:from>
    <xdr:to>
      <xdr:col>7</xdr:col>
      <xdr:colOff>2050709</xdr:colOff>
      <xdr:row>20</xdr:row>
      <xdr:rowOff>457540</xdr:rowOff>
    </xdr:to>
    <xdr:sp macro="" textlink="">
      <xdr:nvSpPr>
        <xdr:cNvPr id="25" name="テキスト ボックス 24"/>
        <xdr:cNvSpPr txBox="1"/>
      </xdr:nvSpPr>
      <xdr:spPr>
        <a:xfrm>
          <a:off x="9582603" y="9280071"/>
          <a:ext cx="440531" cy="3214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HGP明朝B" panose="02020800000000000000" pitchFamily="18" charset="-128"/>
              <a:ea typeface="HGP明朝B" panose="02020800000000000000" pitchFamily="18" charset="-128"/>
            </a:rPr>
            <a:t>(F</a:t>
          </a:r>
          <a:r>
            <a:rPr kumimoji="1" lang="ja-JP" altLang="en-US" sz="1200">
              <a:latin typeface="HGP明朝B" panose="02020800000000000000" pitchFamily="18" charset="-128"/>
              <a:ea typeface="HGP明朝B" panose="02020800000000000000" pitchFamily="18" charset="-128"/>
            </a:rPr>
            <a:t>₁</a:t>
          </a:r>
          <a:r>
            <a:rPr kumimoji="1" lang="en-US" altLang="ja-JP" sz="1200">
              <a:latin typeface="HGP明朝B" panose="02020800000000000000" pitchFamily="18" charset="-128"/>
              <a:ea typeface="HGP明朝B" panose="02020800000000000000" pitchFamily="18" charset="-128"/>
            </a:rPr>
            <a:t>)</a:t>
          </a:r>
          <a:endParaRPr kumimoji="1" lang="ja-JP" altLang="en-US" sz="1200">
            <a:latin typeface="HGP明朝B" panose="02020800000000000000" pitchFamily="18" charset="-128"/>
            <a:ea typeface="HGP明朝B" panose="02020800000000000000" pitchFamily="18" charset="-128"/>
          </a:endParaRPr>
        </a:p>
      </xdr:txBody>
    </xdr:sp>
    <xdr:clientData/>
  </xdr:twoCellAnchor>
  <xdr:twoCellAnchor>
    <xdr:from>
      <xdr:col>7</xdr:col>
      <xdr:colOff>1610178</xdr:colOff>
      <xdr:row>21</xdr:row>
      <xdr:rowOff>136072</xdr:rowOff>
    </xdr:from>
    <xdr:to>
      <xdr:col>7</xdr:col>
      <xdr:colOff>2050709</xdr:colOff>
      <xdr:row>21</xdr:row>
      <xdr:rowOff>433728</xdr:rowOff>
    </xdr:to>
    <xdr:sp macro="" textlink="">
      <xdr:nvSpPr>
        <xdr:cNvPr id="26" name="テキスト ボックス 25"/>
        <xdr:cNvSpPr txBox="1"/>
      </xdr:nvSpPr>
      <xdr:spPr>
        <a:xfrm>
          <a:off x="9582603" y="9803947"/>
          <a:ext cx="440531" cy="2976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HGP明朝B" panose="02020800000000000000" pitchFamily="18" charset="-128"/>
              <a:ea typeface="HGP明朝B" panose="02020800000000000000" pitchFamily="18" charset="-128"/>
            </a:rPr>
            <a:t>(F</a:t>
          </a:r>
          <a:r>
            <a:rPr kumimoji="1" lang="ja-JP" altLang="en-US" sz="1200">
              <a:latin typeface="HGP明朝B" panose="02020800000000000000" pitchFamily="18" charset="-128"/>
              <a:ea typeface="HGP明朝B" panose="02020800000000000000" pitchFamily="18" charset="-128"/>
            </a:rPr>
            <a:t>₂</a:t>
          </a:r>
          <a:r>
            <a:rPr kumimoji="1" lang="en-US" altLang="ja-JP" sz="1200">
              <a:latin typeface="HGP明朝B" panose="02020800000000000000" pitchFamily="18" charset="-128"/>
              <a:ea typeface="HGP明朝B" panose="02020800000000000000" pitchFamily="18" charset="-128"/>
            </a:rPr>
            <a:t>)</a:t>
          </a:r>
          <a:endParaRPr kumimoji="1" lang="ja-JP" altLang="en-US" sz="1200">
            <a:latin typeface="HGP明朝B" panose="02020800000000000000" pitchFamily="18" charset="-128"/>
            <a:ea typeface="HGP明朝B" panose="02020800000000000000" pitchFamily="18" charset="-128"/>
          </a:endParaRPr>
        </a:p>
      </xdr:txBody>
    </xdr:sp>
    <xdr:clientData/>
  </xdr:twoCellAnchor>
  <xdr:twoCellAnchor>
    <xdr:from>
      <xdr:col>4</xdr:col>
      <xdr:colOff>56696</xdr:colOff>
      <xdr:row>24</xdr:row>
      <xdr:rowOff>34018</xdr:rowOff>
    </xdr:from>
    <xdr:to>
      <xdr:col>4</xdr:col>
      <xdr:colOff>771070</xdr:colOff>
      <xdr:row>24</xdr:row>
      <xdr:rowOff>338478</xdr:rowOff>
    </xdr:to>
    <xdr:sp macro="" textlink="">
      <xdr:nvSpPr>
        <xdr:cNvPr id="27" name="テキスト ボックス 26"/>
        <xdr:cNvSpPr txBox="1"/>
      </xdr:nvSpPr>
      <xdr:spPr>
        <a:xfrm>
          <a:off x="1875971" y="11330668"/>
          <a:ext cx="714374" cy="3044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HGP明朝B" panose="02020800000000000000" pitchFamily="18" charset="-128"/>
              <a:ea typeface="HGP明朝B" panose="02020800000000000000" pitchFamily="18" charset="-128"/>
            </a:rPr>
            <a:t>E₁+E₂=</a:t>
          </a:r>
          <a:endParaRPr kumimoji="1" lang="ja-JP" altLang="en-US" sz="1200">
            <a:latin typeface="HGP明朝B" panose="02020800000000000000" pitchFamily="18" charset="-128"/>
            <a:ea typeface="HGP明朝B" panose="02020800000000000000" pitchFamily="18" charset="-128"/>
          </a:endParaRPr>
        </a:p>
      </xdr:txBody>
    </xdr:sp>
    <xdr:clientData/>
  </xdr:twoCellAnchor>
  <xdr:twoCellAnchor>
    <xdr:from>
      <xdr:col>5</xdr:col>
      <xdr:colOff>2007054</xdr:colOff>
      <xdr:row>24</xdr:row>
      <xdr:rowOff>328839</xdr:rowOff>
    </xdr:from>
    <xdr:to>
      <xdr:col>5</xdr:col>
      <xdr:colOff>2374447</xdr:colOff>
      <xdr:row>25</xdr:row>
      <xdr:rowOff>219982</xdr:rowOff>
    </xdr:to>
    <xdr:sp macro="" textlink="">
      <xdr:nvSpPr>
        <xdr:cNvPr id="28" name="テキスト ボックス 27"/>
        <xdr:cNvSpPr txBox="1"/>
      </xdr:nvSpPr>
      <xdr:spPr>
        <a:xfrm>
          <a:off x="5512254" y="11625489"/>
          <a:ext cx="367393" cy="2340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HGP明朝B" panose="02020800000000000000" pitchFamily="18" charset="-128"/>
              <a:ea typeface="HGP明朝B" panose="02020800000000000000" pitchFamily="18" charset="-128"/>
            </a:rPr>
            <a:t>(E)</a:t>
          </a:r>
          <a:endParaRPr kumimoji="1" lang="ja-JP" altLang="en-US" sz="1200">
            <a:latin typeface="HGP明朝B" panose="02020800000000000000" pitchFamily="18" charset="-128"/>
            <a:ea typeface="HGP明朝B" panose="02020800000000000000" pitchFamily="18" charset="-128"/>
          </a:endParaRPr>
        </a:p>
      </xdr:txBody>
    </xdr:sp>
    <xdr:clientData/>
  </xdr:twoCellAnchor>
  <xdr:twoCellAnchor>
    <xdr:from>
      <xdr:col>6</xdr:col>
      <xdr:colOff>68035</xdr:colOff>
      <xdr:row>24</xdr:row>
      <xdr:rowOff>22678</xdr:rowOff>
    </xdr:from>
    <xdr:to>
      <xdr:col>6</xdr:col>
      <xdr:colOff>789213</xdr:colOff>
      <xdr:row>24</xdr:row>
      <xdr:rowOff>294820</xdr:rowOff>
    </xdr:to>
    <xdr:sp macro="" textlink="">
      <xdr:nvSpPr>
        <xdr:cNvPr id="29" name="テキスト ボックス 28"/>
        <xdr:cNvSpPr txBox="1"/>
      </xdr:nvSpPr>
      <xdr:spPr>
        <a:xfrm>
          <a:off x="6002110" y="11319328"/>
          <a:ext cx="721178" cy="2721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HGP明朝B" panose="02020800000000000000" pitchFamily="18" charset="-128"/>
              <a:ea typeface="HGP明朝B" panose="02020800000000000000" pitchFamily="18" charset="-128"/>
            </a:rPr>
            <a:t>F₁+F₂=</a:t>
          </a:r>
          <a:endParaRPr kumimoji="1" lang="ja-JP" altLang="en-US" sz="1200">
            <a:latin typeface="HGP明朝B" panose="02020800000000000000" pitchFamily="18" charset="-128"/>
            <a:ea typeface="HGP明朝B" panose="02020800000000000000" pitchFamily="18" charset="-128"/>
          </a:endParaRPr>
        </a:p>
      </xdr:txBody>
    </xdr:sp>
    <xdr:clientData/>
  </xdr:twoCellAnchor>
  <xdr:twoCellAnchor>
    <xdr:from>
      <xdr:col>7</xdr:col>
      <xdr:colOff>1678214</xdr:colOff>
      <xdr:row>24</xdr:row>
      <xdr:rowOff>328839</xdr:rowOff>
    </xdr:from>
    <xdr:to>
      <xdr:col>7</xdr:col>
      <xdr:colOff>2045606</xdr:colOff>
      <xdr:row>25</xdr:row>
      <xdr:rowOff>233588</xdr:rowOff>
    </xdr:to>
    <xdr:sp macro="" textlink="">
      <xdr:nvSpPr>
        <xdr:cNvPr id="30" name="テキスト ボックス 29"/>
        <xdr:cNvSpPr txBox="1"/>
      </xdr:nvSpPr>
      <xdr:spPr>
        <a:xfrm>
          <a:off x="9650639" y="11625489"/>
          <a:ext cx="367392" cy="247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HGP明朝B" panose="02020800000000000000" pitchFamily="18" charset="-128"/>
              <a:ea typeface="HGP明朝B" panose="02020800000000000000" pitchFamily="18" charset="-128"/>
            </a:rPr>
            <a:t>(F)</a:t>
          </a:r>
          <a:endParaRPr kumimoji="1" lang="ja-JP" altLang="en-US" sz="1200">
            <a:latin typeface="HGP明朝B" panose="02020800000000000000" pitchFamily="18" charset="-128"/>
            <a:ea typeface="HGP明朝B" panose="02020800000000000000" pitchFamily="18" charset="-128"/>
          </a:endParaRPr>
        </a:p>
      </xdr:txBody>
    </xdr:sp>
    <xdr:clientData/>
  </xdr:twoCellAnchor>
  <xdr:twoCellAnchor>
    <xdr:from>
      <xdr:col>0</xdr:col>
      <xdr:colOff>115661</xdr:colOff>
      <xdr:row>3</xdr:row>
      <xdr:rowOff>308430</xdr:rowOff>
    </xdr:from>
    <xdr:to>
      <xdr:col>3</xdr:col>
      <xdr:colOff>136071</xdr:colOff>
      <xdr:row>5</xdr:row>
      <xdr:rowOff>15876</xdr:rowOff>
    </xdr:to>
    <xdr:sp macro="" textlink="">
      <xdr:nvSpPr>
        <xdr:cNvPr id="31" name="円/楕円 30"/>
        <xdr:cNvSpPr/>
      </xdr:nvSpPr>
      <xdr:spPr>
        <a:xfrm>
          <a:off x="115661" y="1369787"/>
          <a:ext cx="1081767" cy="360589"/>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353785</xdr:colOff>
      <xdr:row>23</xdr:row>
      <xdr:rowOff>1</xdr:rowOff>
    </xdr:from>
    <xdr:to>
      <xdr:col>4</xdr:col>
      <xdr:colOff>857250</xdr:colOff>
      <xdr:row>25</xdr:row>
      <xdr:rowOff>169623</xdr:rowOff>
    </xdr:to>
    <xdr:sp macro="" textlink="">
      <xdr:nvSpPr>
        <xdr:cNvPr id="32" name="円形吹き出し 31"/>
        <xdr:cNvSpPr/>
      </xdr:nvSpPr>
      <xdr:spPr>
        <a:xfrm>
          <a:off x="523408" y="10542741"/>
          <a:ext cx="2147506" cy="1265649"/>
        </a:xfrm>
        <a:prstGeom prst="wedgeEllipseCallout">
          <a:avLst>
            <a:gd name="adj1" fmla="val -52280"/>
            <a:gd name="adj2" fmla="val -5937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最近</a:t>
          </a:r>
          <a:r>
            <a:rPr kumimoji="1" lang="en-US" altLang="ja-JP" sz="1100"/>
            <a:t>1</a:t>
          </a:r>
          <a:r>
            <a:rPr kumimoji="1" lang="ja-JP" altLang="en-US" sz="1100"/>
            <a:t>か月とは、申請月の前月もしくは前々月。</a:t>
          </a:r>
        </a:p>
      </xdr:txBody>
    </xdr:sp>
    <xdr:clientData/>
  </xdr:twoCellAnchor>
  <xdr:twoCellAnchor>
    <xdr:from>
      <xdr:col>4</xdr:col>
      <xdr:colOff>1242491</xdr:colOff>
      <xdr:row>8</xdr:row>
      <xdr:rowOff>99817</xdr:rowOff>
    </xdr:from>
    <xdr:to>
      <xdr:col>5</xdr:col>
      <xdr:colOff>1659700</xdr:colOff>
      <xdr:row>10</xdr:row>
      <xdr:rowOff>127030</xdr:rowOff>
    </xdr:to>
    <xdr:sp macro="" textlink="">
      <xdr:nvSpPr>
        <xdr:cNvPr id="34" name="円形吹き出し 33"/>
        <xdr:cNvSpPr/>
      </xdr:nvSpPr>
      <xdr:spPr>
        <a:xfrm>
          <a:off x="3048327" y="3962009"/>
          <a:ext cx="2097784" cy="1185870"/>
        </a:xfrm>
        <a:prstGeom prst="wedgeEllipseCallout">
          <a:avLst>
            <a:gd name="adj1" fmla="val -14591"/>
            <a:gd name="adj2" fmla="val -113662"/>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取引額等を記入。</a:t>
          </a:r>
          <a:endParaRPr kumimoji="1" lang="en-US" altLang="ja-JP" sz="1050">
            <a:solidFill>
              <a:sysClr val="windowText" lastClr="000000"/>
            </a:solidFill>
          </a:endParaRPr>
        </a:p>
      </xdr:txBody>
    </xdr:sp>
    <xdr:clientData/>
  </xdr:twoCellAnchor>
  <xdr:twoCellAnchor>
    <xdr:from>
      <xdr:col>7</xdr:col>
      <xdr:colOff>1255213</xdr:colOff>
      <xdr:row>30</xdr:row>
      <xdr:rowOff>263569</xdr:rowOff>
    </xdr:from>
    <xdr:to>
      <xdr:col>9</xdr:col>
      <xdr:colOff>456866</xdr:colOff>
      <xdr:row>45</xdr:row>
      <xdr:rowOff>57598</xdr:rowOff>
    </xdr:to>
    <xdr:sp macro="" textlink="">
      <xdr:nvSpPr>
        <xdr:cNvPr id="37" name="円形吹き出し 36"/>
        <xdr:cNvSpPr/>
      </xdr:nvSpPr>
      <xdr:spPr>
        <a:xfrm>
          <a:off x="9209240" y="14094391"/>
          <a:ext cx="2145270" cy="1046632"/>
        </a:xfrm>
        <a:prstGeom prst="wedgeEllipseCallout">
          <a:avLst>
            <a:gd name="adj1" fmla="val -52280"/>
            <a:gd name="adj2" fmla="val -5937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小数点</a:t>
          </a:r>
          <a:r>
            <a:rPr kumimoji="1" lang="en-US" altLang="ja-JP" sz="1100"/>
            <a:t>2</a:t>
          </a:r>
          <a:r>
            <a:rPr kumimoji="1" lang="ja-JP" altLang="en-US" sz="1100"/>
            <a:t>位以下切り捨て。</a:t>
          </a:r>
        </a:p>
      </xdr:txBody>
    </xdr:sp>
    <xdr:clientData/>
  </xdr:twoCellAnchor>
  <xdr:twoCellAnchor>
    <xdr:from>
      <xdr:col>7</xdr:col>
      <xdr:colOff>1644041</xdr:colOff>
      <xdr:row>14</xdr:row>
      <xdr:rowOff>1</xdr:rowOff>
    </xdr:from>
    <xdr:to>
      <xdr:col>10</xdr:col>
      <xdr:colOff>232440</xdr:colOff>
      <xdr:row>17</xdr:row>
      <xdr:rowOff>289852</xdr:rowOff>
    </xdr:to>
    <xdr:sp macro="" textlink="">
      <xdr:nvSpPr>
        <xdr:cNvPr id="39" name="円形吹き出し 38"/>
        <xdr:cNvSpPr/>
      </xdr:nvSpPr>
      <xdr:spPr>
        <a:xfrm>
          <a:off x="9603288" y="6811028"/>
          <a:ext cx="2163536" cy="1020536"/>
        </a:xfrm>
        <a:prstGeom prst="wedgeEllipseCallout">
          <a:avLst>
            <a:gd name="adj1" fmla="val -52280"/>
            <a:gd name="adj2" fmla="val -5937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小数点</a:t>
          </a:r>
          <a:r>
            <a:rPr kumimoji="1" lang="en-US" altLang="ja-JP" sz="1100"/>
            <a:t>2</a:t>
          </a:r>
          <a:r>
            <a:rPr kumimoji="1" lang="ja-JP" altLang="en-US" sz="1100"/>
            <a:t>位以下切り捨て。</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1638939</xdr:colOff>
      <xdr:row>13</xdr:row>
      <xdr:rowOff>130629</xdr:rowOff>
    </xdr:from>
    <xdr:to>
      <xdr:col>7</xdr:col>
      <xdr:colOff>1929844</xdr:colOff>
      <xdr:row>13</xdr:row>
      <xdr:rowOff>392845</xdr:rowOff>
    </xdr:to>
    <xdr:sp macro="" textlink="">
      <xdr:nvSpPr>
        <xdr:cNvPr id="2" name="テキスト ボックス 1"/>
        <xdr:cNvSpPr txBox="1"/>
      </xdr:nvSpPr>
      <xdr:spPr>
        <a:xfrm>
          <a:off x="9611364" y="6464754"/>
          <a:ext cx="290905" cy="2622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P明朝B" panose="02020800000000000000" pitchFamily="18" charset="-128"/>
              <a:ea typeface="HGP明朝B" panose="02020800000000000000" pitchFamily="18" charset="-128"/>
            </a:rPr>
            <a:t>％</a:t>
          </a:r>
        </a:p>
      </xdr:txBody>
    </xdr:sp>
    <xdr:clientData/>
  </xdr:twoCellAnchor>
  <xdr:twoCellAnchor>
    <xdr:from>
      <xdr:col>7</xdr:col>
      <xdr:colOff>1645645</xdr:colOff>
      <xdr:row>29</xdr:row>
      <xdr:rowOff>20099</xdr:rowOff>
    </xdr:from>
    <xdr:to>
      <xdr:col>7</xdr:col>
      <xdr:colOff>1959410</xdr:colOff>
      <xdr:row>29</xdr:row>
      <xdr:rowOff>289039</xdr:rowOff>
    </xdr:to>
    <xdr:sp macro="" textlink="">
      <xdr:nvSpPr>
        <xdr:cNvPr id="3" name="テキスト ボックス 2"/>
        <xdr:cNvSpPr txBox="1"/>
      </xdr:nvSpPr>
      <xdr:spPr>
        <a:xfrm>
          <a:off x="9618070" y="13440824"/>
          <a:ext cx="313765" cy="2689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P明朝B" panose="02020800000000000000" pitchFamily="18" charset="-128"/>
              <a:ea typeface="HGP明朝B" panose="02020800000000000000" pitchFamily="18" charset="-128"/>
            </a:rPr>
            <a:t>％</a:t>
          </a:r>
        </a:p>
      </xdr:txBody>
    </xdr:sp>
    <xdr:clientData/>
  </xdr:twoCellAnchor>
  <xdr:twoCellAnchor>
    <xdr:from>
      <xdr:col>5</xdr:col>
      <xdr:colOff>2029239</xdr:colOff>
      <xdr:row>29</xdr:row>
      <xdr:rowOff>27632</xdr:rowOff>
    </xdr:from>
    <xdr:to>
      <xdr:col>5</xdr:col>
      <xdr:colOff>2343004</xdr:colOff>
      <xdr:row>29</xdr:row>
      <xdr:rowOff>296572</xdr:rowOff>
    </xdr:to>
    <xdr:sp macro="" textlink="">
      <xdr:nvSpPr>
        <xdr:cNvPr id="4" name="テキスト ボックス 3"/>
        <xdr:cNvSpPr txBox="1"/>
      </xdr:nvSpPr>
      <xdr:spPr>
        <a:xfrm>
          <a:off x="5534439" y="13448357"/>
          <a:ext cx="313765" cy="2689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P明朝B" panose="02020800000000000000" pitchFamily="18" charset="-128"/>
              <a:ea typeface="HGP明朝B" panose="02020800000000000000" pitchFamily="18" charset="-128"/>
            </a:rPr>
            <a:t>％</a:t>
          </a:r>
        </a:p>
      </xdr:txBody>
    </xdr:sp>
    <xdr:clientData/>
  </xdr:twoCellAnchor>
  <xdr:twoCellAnchor>
    <xdr:from>
      <xdr:col>4</xdr:col>
      <xdr:colOff>74543</xdr:colOff>
      <xdr:row>29</xdr:row>
      <xdr:rowOff>16566</xdr:rowOff>
    </xdr:from>
    <xdr:to>
      <xdr:col>4</xdr:col>
      <xdr:colOff>728869</xdr:colOff>
      <xdr:row>29</xdr:row>
      <xdr:rowOff>16566</xdr:rowOff>
    </xdr:to>
    <xdr:cxnSp macro="">
      <xdr:nvCxnSpPr>
        <xdr:cNvPr id="5" name="直線コネクタ 4"/>
        <xdr:cNvCxnSpPr/>
      </xdr:nvCxnSpPr>
      <xdr:spPr>
        <a:xfrm>
          <a:off x="1893818" y="13437291"/>
          <a:ext cx="654326"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91108</xdr:colOff>
      <xdr:row>29</xdr:row>
      <xdr:rowOff>16566</xdr:rowOff>
    </xdr:from>
    <xdr:to>
      <xdr:col>6</xdr:col>
      <xdr:colOff>969065</xdr:colOff>
      <xdr:row>29</xdr:row>
      <xdr:rowOff>16566</xdr:rowOff>
    </xdr:to>
    <xdr:cxnSp macro="">
      <xdr:nvCxnSpPr>
        <xdr:cNvPr id="6" name="直線コネクタ 5"/>
        <xdr:cNvCxnSpPr/>
      </xdr:nvCxnSpPr>
      <xdr:spPr>
        <a:xfrm>
          <a:off x="6025183" y="13437291"/>
          <a:ext cx="877957"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1600199</xdr:colOff>
      <xdr:row>13</xdr:row>
      <xdr:rowOff>141514</xdr:rowOff>
    </xdr:from>
    <xdr:to>
      <xdr:col>6</xdr:col>
      <xdr:colOff>1913964</xdr:colOff>
      <xdr:row>13</xdr:row>
      <xdr:rowOff>410454</xdr:rowOff>
    </xdr:to>
    <xdr:sp macro="" textlink="">
      <xdr:nvSpPr>
        <xdr:cNvPr id="7" name="テキスト ボックス 6"/>
        <xdr:cNvSpPr txBox="1"/>
      </xdr:nvSpPr>
      <xdr:spPr>
        <a:xfrm>
          <a:off x="7534274" y="6475639"/>
          <a:ext cx="313765" cy="268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rPr>
            <a:t>円</a:t>
          </a:r>
        </a:p>
      </xdr:txBody>
    </xdr:sp>
    <xdr:clientData/>
  </xdr:twoCellAnchor>
  <xdr:twoCellAnchor>
    <xdr:from>
      <xdr:col>4</xdr:col>
      <xdr:colOff>1295399</xdr:colOff>
      <xdr:row>13</xdr:row>
      <xdr:rowOff>141514</xdr:rowOff>
    </xdr:from>
    <xdr:to>
      <xdr:col>4</xdr:col>
      <xdr:colOff>1609164</xdr:colOff>
      <xdr:row>13</xdr:row>
      <xdr:rowOff>410454</xdr:rowOff>
    </xdr:to>
    <xdr:sp macro="" textlink="">
      <xdr:nvSpPr>
        <xdr:cNvPr id="8" name="テキスト ボックス 7"/>
        <xdr:cNvSpPr txBox="1"/>
      </xdr:nvSpPr>
      <xdr:spPr>
        <a:xfrm>
          <a:off x="3114674" y="6475639"/>
          <a:ext cx="313765" cy="268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rPr>
            <a:t>円</a:t>
          </a:r>
        </a:p>
      </xdr:txBody>
    </xdr:sp>
    <xdr:clientData/>
  </xdr:twoCellAnchor>
  <xdr:twoCellAnchor>
    <xdr:from>
      <xdr:col>5</xdr:col>
      <xdr:colOff>2100943</xdr:colOff>
      <xdr:row>6</xdr:row>
      <xdr:rowOff>174170</xdr:rowOff>
    </xdr:from>
    <xdr:to>
      <xdr:col>5</xdr:col>
      <xdr:colOff>2414708</xdr:colOff>
      <xdr:row>6</xdr:row>
      <xdr:rowOff>443110</xdr:rowOff>
    </xdr:to>
    <xdr:sp macro="" textlink="">
      <xdr:nvSpPr>
        <xdr:cNvPr id="9" name="テキスト ボックス 8"/>
        <xdr:cNvSpPr txBox="1"/>
      </xdr:nvSpPr>
      <xdr:spPr>
        <a:xfrm>
          <a:off x="5606143" y="2879270"/>
          <a:ext cx="313765" cy="268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rPr>
            <a:t>円</a:t>
          </a:r>
        </a:p>
      </xdr:txBody>
    </xdr:sp>
    <xdr:clientData/>
  </xdr:twoCellAnchor>
  <xdr:twoCellAnchor>
    <xdr:from>
      <xdr:col>5</xdr:col>
      <xdr:colOff>2090058</xdr:colOff>
      <xdr:row>7</xdr:row>
      <xdr:rowOff>152400</xdr:rowOff>
    </xdr:from>
    <xdr:to>
      <xdr:col>5</xdr:col>
      <xdr:colOff>2403823</xdr:colOff>
      <xdr:row>7</xdr:row>
      <xdr:rowOff>421340</xdr:rowOff>
    </xdr:to>
    <xdr:sp macro="" textlink="">
      <xdr:nvSpPr>
        <xdr:cNvPr id="10" name="テキスト ボックス 9"/>
        <xdr:cNvSpPr txBox="1"/>
      </xdr:nvSpPr>
      <xdr:spPr>
        <a:xfrm>
          <a:off x="5595258" y="3438525"/>
          <a:ext cx="313765" cy="268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rPr>
            <a:t>円</a:t>
          </a:r>
        </a:p>
      </xdr:txBody>
    </xdr:sp>
    <xdr:clientData/>
  </xdr:twoCellAnchor>
  <xdr:twoCellAnchor>
    <xdr:from>
      <xdr:col>5</xdr:col>
      <xdr:colOff>2079172</xdr:colOff>
      <xdr:row>8</xdr:row>
      <xdr:rowOff>141514</xdr:rowOff>
    </xdr:from>
    <xdr:to>
      <xdr:col>5</xdr:col>
      <xdr:colOff>2392937</xdr:colOff>
      <xdr:row>8</xdr:row>
      <xdr:rowOff>410454</xdr:rowOff>
    </xdr:to>
    <xdr:sp macro="" textlink="">
      <xdr:nvSpPr>
        <xdr:cNvPr id="11" name="テキスト ボックス 10"/>
        <xdr:cNvSpPr txBox="1"/>
      </xdr:nvSpPr>
      <xdr:spPr>
        <a:xfrm>
          <a:off x="5584372" y="3989614"/>
          <a:ext cx="313765" cy="268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rPr>
            <a:t>円</a:t>
          </a:r>
        </a:p>
      </xdr:txBody>
    </xdr:sp>
    <xdr:clientData/>
  </xdr:twoCellAnchor>
  <xdr:twoCellAnchor>
    <xdr:from>
      <xdr:col>6</xdr:col>
      <xdr:colOff>1654630</xdr:colOff>
      <xdr:row>6</xdr:row>
      <xdr:rowOff>185057</xdr:rowOff>
    </xdr:from>
    <xdr:to>
      <xdr:col>6</xdr:col>
      <xdr:colOff>1968395</xdr:colOff>
      <xdr:row>6</xdr:row>
      <xdr:rowOff>453997</xdr:rowOff>
    </xdr:to>
    <xdr:sp macro="" textlink="">
      <xdr:nvSpPr>
        <xdr:cNvPr id="12" name="テキスト ボックス 11"/>
        <xdr:cNvSpPr txBox="1"/>
      </xdr:nvSpPr>
      <xdr:spPr>
        <a:xfrm>
          <a:off x="7588705" y="2890157"/>
          <a:ext cx="313765" cy="268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rPr>
            <a:t>円</a:t>
          </a:r>
        </a:p>
      </xdr:txBody>
    </xdr:sp>
    <xdr:clientData/>
  </xdr:twoCellAnchor>
  <xdr:twoCellAnchor>
    <xdr:from>
      <xdr:col>6</xdr:col>
      <xdr:colOff>1654628</xdr:colOff>
      <xdr:row>7</xdr:row>
      <xdr:rowOff>163286</xdr:rowOff>
    </xdr:from>
    <xdr:to>
      <xdr:col>6</xdr:col>
      <xdr:colOff>1968393</xdr:colOff>
      <xdr:row>7</xdr:row>
      <xdr:rowOff>432226</xdr:rowOff>
    </xdr:to>
    <xdr:sp macro="" textlink="">
      <xdr:nvSpPr>
        <xdr:cNvPr id="13" name="テキスト ボックス 12"/>
        <xdr:cNvSpPr txBox="1"/>
      </xdr:nvSpPr>
      <xdr:spPr>
        <a:xfrm>
          <a:off x="7588703" y="3449411"/>
          <a:ext cx="313765" cy="268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rPr>
            <a:t>円</a:t>
          </a:r>
        </a:p>
      </xdr:txBody>
    </xdr:sp>
    <xdr:clientData/>
  </xdr:twoCellAnchor>
  <xdr:twoCellAnchor>
    <xdr:from>
      <xdr:col>6</xdr:col>
      <xdr:colOff>1665515</xdr:colOff>
      <xdr:row>8</xdr:row>
      <xdr:rowOff>206829</xdr:rowOff>
    </xdr:from>
    <xdr:to>
      <xdr:col>6</xdr:col>
      <xdr:colOff>1979280</xdr:colOff>
      <xdr:row>8</xdr:row>
      <xdr:rowOff>475769</xdr:rowOff>
    </xdr:to>
    <xdr:sp macro="" textlink="">
      <xdr:nvSpPr>
        <xdr:cNvPr id="14" name="テキスト ボックス 13"/>
        <xdr:cNvSpPr txBox="1"/>
      </xdr:nvSpPr>
      <xdr:spPr>
        <a:xfrm>
          <a:off x="7599590" y="4054929"/>
          <a:ext cx="313765" cy="268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rPr>
            <a:t>円</a:t>
          </a:r>
        </a:p>
      </xdr:txBody>
    </xdr:sp>
    <xdr:clientData/>
  </xdr:twoCellAnchor>
  <xdr:twoCellAnchor>
    <xdr:from>
      <xdr:col>5</xdr:col>
      <xdr:colOff>2068284</xdr:colOff>
      <xdr:row>9</xdr:row>
      <xdr:rowOff>163285</xdr:rowOff>
    </xdr:from>
    <xdr:to>
      <xdr:col>5</xdr:col>
      <xdr:colOff>2382049</xdr:colOff>
      <xdr:row>9</xdr:row>
      <xdr:rowOff>432225</xdr:rowOff>
    </xdr:to>
    <xdr:sp macro="" textlink="">
      <xdr:nvSpPr>
        <xdr:cNvPr id="15" name="テキスト ボックス 14"/>
        <xdr:cNvSpPr txBox="1"/>
      </xdr:nvSpPr>
      <xdr:spPr>
        <a:xfrm>
          <a:off x="5573484" y="4620985"/>
          <a:ext cx="313765" cy="268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rPr>
            <a:t>円</a:t>
          </a:r>
        </a:p>
      </xdr:txBody>
    </xdr:sp>
    <xdr:clientData/>
  </xdr:twoCellAnchor>
  <xdr:twoCellAnchor>
    <xdr:from>
      <xdr:col>6</xdr:col>
      <xdr:colOff>1665514</xdr:colOff>
      <xdr:row>9</xdr:row>
      <xdr:rowOff>130628</xdr:rowOff>
    </xdr:from>
    <xdr:to>
      <xdr:col>6</xdr:col>
      <xdr:colOff>1979279</xdr:colOff>
      <xdr:row>9</xdr:row>
      <xdr:rowOff>399568</xdr:rowOff>
    </xdr:to>
    <xdr:sp macro="" textlink="">
      <xdr:nvSpPr>
        <xdr:cNvPr id="16" name="テキスト ボックス 15"/>
        <xdr:cNvSpPr txBox="1"/>
      </xdr:nvSpPr>
      <xdr:spPr>
        <a:xfrm>
          <a:off x="7599589" y="4588328"/>
          <a:ext cx="313765" cy="26894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rPr>
            <a:t>円</a:t>
          </a:r>
        </a:p>
      </xdr:txBody>
    </xdr:sp>
    <xdr:clientData/>
  </xdr:twoCellAnchor>
  <xdr:twoCellAnchor>
    <xdr:from>
      <xdr:col>7</xdr:col>
      <xdr:colOff>77561</xdr:colOff>
      <xdr:row>0</xdr:row>
      <xdr:rowOff>117475</xdr:rowOff>
    </xdr:from>
    <xdr:to>
      <xdr:col>8</xdr:col>
      <xdr:colOff>789455</xdr:colOff>
      <xdr:row>1</xdr:row>
      <xdr:rowOff>2721</xdr:rowOff>
    </xdr:to>
    <xdr:sp macro="" textlink="">
      <xdr:nvSpPr>
        <xdr:cNvPr id="17" name="角丸四角形 16"/>
        <xdr:cNvSpPr/>
      </xdr:nvSpPr>
      <xdr:spPr>
        <a:xfrm>
          <a:off x="8049986" y="117475"/>
          <a:ext cx="2769294" cy="304346"/>
        </a:xfrm>
        <a:prstGeom prst="round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※鉛筆や消せるボールペンの使用不可</a:t>
          </a:r>
          <a:endParaRPr 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editAs="oneCell">
    <xdr:from>
      <xdr:col>6</xdr:col>
      <xdr:colOff>0</xdr:colOff>
      <xdr:row>4</xdr:row>
      <xdr:rowOff>0</xdr:rowOff>
    </xdr:from>
    <xdr:to>
      <xdr:col>6</xdr:col>
      <xdr:colOff>304800</xdr:colOff>
      <xdr:row>4</xdr:row>
      <xdr:rowOff>304800</xdr:rowOff>
    </xdr:to>
    <xdr:sp macro="" textlink="">
      <xdr:nvSpPr>
        <xdr:cNvPr id="18" name="AutoShape 2" descr="data:image/png;charset=utf-8;base64,iVBORw0KGgoAAAANSUhEUgAAAmcAAAEiCAYAAAC8z3VTAAAAAXNSR0IArs4c6QAAAARnQU1BAACxjwv8YQUAAAAJcEhZcwAADsMAAA7DAcdvqGQAAE41SURBVHhe7b0LlF3FeefboJa6W93ql7qFJMRDILAMAmQQjCA8JIuHDALEy2BDZAFisBAGgQELg8LTxpgB7IDNAItAjGOcaHLxDJNwM9wb7oQkZC3NHWUuuZfJJStKRteLJMIIvcEMVbd+u6rUu7f2OX1O9+nu073/v7W+dc6pXXvv2rX3rvqfr14NQggh6g/b0NBjGhoWOrvG2UNm6tQ/crYpsY6OX5opU7aa5uadLp6VyWR9xnuRvB/t7f+0753h/Zkw4VH3Lq1ycU53Nj28akIIIUQ+VBaJEGtp+T1XuWxzttfMnfsrc9VVH5rvf/8z+9pr1r75prXvvGPt5s3etm61QogMvBfxHeF94b1x7w/vkbnmml8l71Vr657kPWtp+X337q10796s8CoKIYQoMlQIprHxt0xn598mYuz88z+wzzxj7bvvhlpGCDFsIN6ef96aZcs+NFOm7HK2xTQ1PezeyznhFRVCCFEE3L/0TppWXEXwX50o22luuWWP3bgx1BZCiFFj0yZr7rprt+nq2mU6Ov7avac3u/e1J7y6QgghxhtJs2VT05OmtXUHTZX2jTdCjSCEqDveesuar351u3tn95hJk55Ss6cQQowjaCJxgux3kkJ+9epd9v33Q+kvhKh73Ptq1qz52Am0T5L+oGryFEKIsYttaGg2EyZ8J+lL5gp3iTIhxjBpkTZp0lPu/W4Lr7oQQoixgPt3vcyJsvfNWWftsu+9F0p3IcSYZ/Nma5Yu3e3e763uPb8qvPJCCCHqFf5Nm8mT/xfT07PDvvpqKM2FEOOO11+3ZubMXe59f0NeNCGEqFPoMGxaWt41l122w+7dG0pwIcS4xb3nZsWKPU6g/YP6ogkhRJ3hCuaFSTPH/fd/EoptIURBMD/+8We2peUj29CwKBQJQgghRhMnzJjVf5f5D//hf4ayWghRNN54wzKRrZ048V+HokEIIcRoYJqaHjEHHbQ9WSJGCFFs3nvPmkMP3WVaW39sGxoaQzEhhBBiJEg6/re2vm4WLNiu9S2FEPvYudOaJUt2mvb2P9NAASGEGCESYdbW9t/Mtdfusp9+GkpkIYQIuHLBfPObexko4MqLzlB0CCGEGC4SjxnCTAghymDWrfvEtLf/pZo4hRBiGEn6mNGUKY+ZEGIg8KAtWbLLtLW9GIoQIYQQtSQZlUnnf/UxE0JUCn3QZs/eaRobbwpFiRBCiFqQzGPW0rJLozKFEFXDKM729t22oeHsUKQIIYQYCk6YzUommNU8ZkKIwfLmm9aVIzudQJsbihYhhBCDIRmZyZJMmvlfCDFEWEnAtLb+o0ZwCiHEEEgWMWetTCGEqAHm+uv3OoH256GIEUIIUQ2moWGZ6emp30XMGTH68svWvvhin73+ethYhp07wxchxIjDCE5WEWhouCYUNUIIISrBNjQ0m+bm9+2rr4YStQ5BmLmk7mfvvx8i5MCAhgMPtPauu0JADps2eeFXCsTqG29Y+8UvWvvCCyGwhnDsadMqE5pbtvQXp9HIA46TDSfP8sQ21zuUUbjvvVc+34VIw7PpF0pX86YQQlSKmTDhO+ass2oz0ezatf3FEBX5ySdbO3++tU88EQIdVO4InrfeCgEDgNhAjD35ZNLZOLGNG/02hM199+1vK1f6fU4/ff9tr73mje033uiPA6SXyuSZZ6w94wxrJ03qE4InnRQilQChd+ml1h57bOUeu9NO88euJB9Id0xL2h56yNqJE/O3kU9Zbr3V2qamwQu0zk4veivZHyH42GP56SCvzzvP2l/8IgSI8Yq59FKaN58LRY4QQohymIaGOaa5eW9SUQ4VBBeVNqJgzRofhqhqafFhCDQg3mGH+bDrrvNhAxHFWV4l/7nP+W15dsAB+eGHHOKFwznn+N/PPuuPtXRpX5zGRi+eEBflphXZts3aM8/s2w+htHlz2FgGPJUxPnlTyr70JR8/irOFC61dtMhv43cMb2vz4djcuT4sL78uv9xvqySNeZx4YuX7I1KJO2VKCEgRr5/0iPHNli3WtLR87O73/FD0CCGEKIX7N/s7Zs2aj0MROnQ2bOgv0BBVzc1eoFGpp4XZ8cdX7mEqJ84QCVT0eMLY/sgjXrAcfLBPC9+jPf+8jxPFKOenWZF4iKwoXPCeVdr/7u23/T6HHuo9UnwfSLiQD11d1k6YYG1PjzfEFft2dPSFYccc4/eJIixrpcKx4RBneEezxyY/8zxpeBOJe+WVISAF+7ON9HMfyBMxbjHr139murpeC0WPEEKIPFzFON00Ne2peaWYFmhf+5oXVhjNj4MRZlBOnAHHRdTQL4t4pQyPWRYExCuv+O9RuMQ0Z63U+aNnDTHF/uWED9d9xBE+XjwvcHzCSp0jijDSSJNt9PLF8O5uH47RlFvqWEMVZzGdiGAELJ80/yKGs4KWZ4G4NEcDXkjOj511lvdstrb6ODwzWpFi/OL+/Lg/g3vw1ociSAghRBYnzJ40q1cPz6LmWQ/aYD1mkYGES/QyITiIR5NfFCrR8GoRJ0KaiI/F9EThUspmzfLxSlGJOGNgAXE4F8Iq2vLlPpy0xjD6k0XBwu+YjrQhfNrb87cNhzh7912//4wZvrmS79zrZcv2F2cIN7bj1YRzz/W/o9F0zDFoql29uvzgDDHmMffe+6np6PjdUAQJIYRI4yrGTvcvdkdNvWZ0au/t9QLlm9/sL9CidwRhRtNiFFNPPx12HoBqxVkpIw7g6UqHH3WUD4/ChfNgeHf4jYeL3wiTcnB84pcTPggYmmHzxFZeH7noXYvxOTbHuPBCL2pIM6KH78895+OWy6+hijOaceN9pbn6nntKe7y+8hUfL69PI2ljG9cligHesylTdrn7Pj0URUIIISKmoWGVueqqD0ORWRsQBFGE4bkCRj3S54ww+ljhoUqLEoRCJVQrzugUz3nSNnlynzgjHXio8Oqlw7/wBb9/pFohU4k4i8R8QNQSnyY/fiPG+B0tepNi/BjO96zFfB8ucfaDH3gBiThDlNFPrxzRU5b1qEHsq8d1icJgbrppjysT1oWiSAghRMT9e/2vSaf3WsK8WggxOrYzehGvHP2QqICjIYZoqiMeoqgWozUhK85KWRRhaeK+iCDSTpojIyHOYtyBrjFPnKVFKPk5nOKM54X9pk7tm8ZkIOKIUoRYtik7XkOlAl2MDzZtsqar6+9DUSSEEAIMi5t3dlbZ6asCEDeIAYxmwyjMaMpELMSmMAYJxHiV9j2rVpwN5DlLE/eN56DvU6TW4gwPEk2oxCM9xMWjyG+EIV6p7GhNjP5oXEM8drzOrA2nOIteMIRWpURxRn8/+sZxv/lcvNjfI7ZxbaJQmFmzdrh7r2k1hBAiYhobf8vccsueUE7WnrTHDGFGPy2EAJ61KNDiPGiVUq04K2XESYOgjGJo9myfPkZ8RoZDnJ16qhctWWMqDsTZnDn7b8PDmCfOEDbkDYa4Iy4MhzhjMmHyp1JBDRdf7M8V08Kks3yP04YwlQjXfNllffnO88P8cj/6kf8txh3mwQc/Mx0dT4ciSQghhOns/NuKm6WqJSvMGBTAJKt0HD///P1HcVZKJeIMDxQdz1et6j9KM20IHEQJfaUQGYww5LjRVqwIBwxUImQQXFwbwojRh1wfc5PRtFvN1BDxGsmjPEbbc/bAA34/8pl84zgYKz1w3oMO6r8KBHAv2CdOYYIoO/poP30JzdtsYz8+8a4h5NMDDh5/3O8nxhfuPTXt7R+EIkkIIYqNq/CmJysCDAeInenTfaUap8uIHh3ConBIC7SHH/ZhA1GJOGN7pXbKKX2igBn4SRseHGbWj6IDizPtf/7z/hxMWJtdBxNBGq+Hz/RSStWI4HiNfOaRJ87Wrev7zUoJjNgkHmKR7bUUZ7B+vfc0sn+e3XFHiBhgcEM6/Fvf6h+faTR4TpheBEEbBxikn5Hvfc+HiXGF6e1l1ObcUDQJIURxMQ0N15jzz/8glI+1hUoWr1kUZsBIxFjJMvVDJFa+eGMqAQGEpyUeN8vMmX6uL4RJJcb5EVw0F9K0yXGvuMJ3dk+Lh7Th/eP6SEsWwqJIipZuHq2EasQZcPw4kjOC5zCmF/GJ5w4vFaIZcYlVuopBKThn+jqxvDwBzk9ftXQ/NbxjTz3lBxhk058mLdCGy9MrRg1z7bW7XXn09VA0CSFEcTEtLb+XTG8x3qDCL7f+ZbUgKqLwGGi6iFqB2EpPOpuFcARLOUEDUShGEGcsnYV3MBqd8UsJ3XqC+eDuvnvgaxZjj1desaan509D0SSEEMXFNDdvG3AiVSGEGG7cnwgzcSKLoTeG4kkIIYqHKwR7hq2/mRBCVIn6nQkhCo9paFho5s79VSgXhRBidFm06CNXLi0LRZQQQhSPZDBArZdsEkKIQWK+8Y1fu3JpbSiihBCieLhC8CHz/e9/FspFIYQYXZ55xpqpU18MRZQQQhQPVwj+kX3ttVAqCiHEKPPWW9bMmLExFFFCCFE8nDjbVHISVyGEGGk2b7Zm+vS/C0WUEEIUj0Sc1XIuMCGEGAqIsylTtoYiSgghiofp6Phlv8lJhRBiNNm715rW1h2hiBJCiOLBP1SJMyFEXZFMwSiEEAXDlXzzbVPT/WbSpE9KLg001nj+eb+g+kB96Fh6CUEaLbveJWtOnnxy+FGC9P5ZG66lnViC6ZBDrH322RAQYOHwGTP8uUuRTWPaKk0vyyUxeKTa54VF4V9+eWSWWxpKHg2FbJ6mbbjzdzwicSaEKAKupGtmYkfT2fkz09r6oTnkkJ3mzjs/7bf49FgnLgLO4tnlYHFz4qUNYcfi4hiLgB96aN/vV17pLyxY2zG7f9pmzQoRa8zevX6R8ubmPkHJsluNjX7x9VLrYtYqveQD8a+8MgRUyNy5fr9KRgVzXffck79o+hNP+IXoy4mXweZRFva54479hXseo52/4xGXD6HoEkKI8YUTY7Ocfd1Mm/bnLNFkTj11u33ySWvfey+UgGMYxNIjj3hBFo2Fu6ncVq7sH048Ku0IQow4995r7de/bu2qVdZOmNBXmR5wQN/3aHhAIgg2wpYv738ebPJkLw7KQdrxJK1da+3ixdaee6613/52vqhEHESRiF1zjT/3VVf531Fo3nxz/3i1TG8kHof98AaxeDqCayDB09LiBW8lnrOnnvLnIG+yfPGLflvWM1qLPMpCXrEP92UgOBZxRyt/gTzg+eHZvusua88/39qjjrK2szP/uarmGRwNXD6EYkwIIcY+TowtNK2tj5ru7s2mrW2v+epX99gNGyr3GIwVqFipyLKWJ6ywWBEj1PK2d3Tkh2O33+73jcRKlM8sVMTlKmM8lUcc0f/4CJf4/Zxz+nuNHnusf9xK7aGHwgEcg00vnhy2zZxp7fz53puYl7/ES4OwIL8xxAVxEAnHHOM9WuUW2V+zxsd/660QkOLyy/02jksexWe6FnmUBs/cpEm+GbSS92ak85dm4hUrrD31VL/vgQfuv080mvmz3vFqn8HRwKUjFGlCCDH2cCVYmxNkl5uurg1m8uTtZs6cHebuu8dXc2UeUZzxzz8KAb4TRmWWDeM7MG0IHjM8Z9HWrbP2+uv7KlK8aDSDxd8PP+z3jcTKmMqUSjVtcb888ISwnYr/8cetvfZafxy8FQgaPD38Pu64sIMDjx/b8fqk04whuvEiReO68R7iPUn3cxpsejnvQQf15QMCFiHAcfAS4aHB05UVMIcd5s8XLQoOznXiieWbJc8808cl/RwXryaiDKN5kGPhiSPOkiV+n1rkUZovfckf/+ij+87NPj/6UYiQYaTz94QT/Pkw8uILX7D2hht8/hDG84tg5XqXLu0vtAbzDI4GLg2hiBNCiLGBE2NzTGPjLaanZ2PSXLlkyU6WPKmof8x4AbFFJUIlRuWIxaYoxFY2LIozoMIiLFqs7MsZFXQkVsZ4JWLFGo3Klc8sCAg6qrM9Cue0EInQvEQYoiJC/JiOtNH8tXGj9/DgoYrp4jPNYNKbB5U9x+FZAyr9vGcOMRtFzbRpfh/SRx5wLQgkPJh4rkhbWqzhCSKdQHi6uRmL/QHJp5/+1MeDoeZRJG7PGqKQJso8Rjp/EVg0Saa3kZfs29vrt//H/2jt8cf7MPracayhPIMjjTt/KO6EEKI+caVUo7PTTXv7k8xLZrq7d5sVK/buq/CKSBRnWctrFsLS4oxKJ+1doeN37M+UZ1RWv/M7YWdHuQo+VspZaKZjHzwVQJ8fKntGhqaJzYDpPlex0iat0fvDb4RHOi3xO3HSDCa9keuu6/MCzZnjj9Pa2tcMhngqBR4fvDSzZ/vfpQRUunkR4TBvXviRAbFH/PS9jAw1j4B7hEcJD1ba23TjjX4fvFF5jFb+RuhDSj7zLEWRFdMU7cILh/YMjjTu/KH4E0KI+sGVTJ2moeEaJ8R+YZqa9ph587abBx/8LPECiD5xVm2zJmQ9ZzTDleqLhmUr3VjxMbiCSj5tVOx5lfF3vuP3iaIAgcjvq6/2vyM0uxKe9tSxD2Gxc3lXl/9drTirJr0RphRh32iIBdJBUxojJ2keLAXeHfbBkwmINfIZzxD9pjDSFj1nbCc+ndnzoJ8V29P3MsK1sG2weYRwQRDRJ47nJw5e4H3jmnlGSg1oGK38jcRnl/xOs3q1D6dJFgE3lGdwpHHnD0WhEEKMLq40mmsaG+8yPT1/bVpaPjYXXLAzKZzT/+KFhwqaCiR6SjC+E5auJGNYukJn6gPCo+ERoRInHl4E+u5gNBERRuWbhr5AhJeyvMo4VpQ0OcHpp/f/HYmChnNEuA7C6FBPhRn7RFUqPAaT3jyi56WSEYzAKEDiZ6+xFPGe0hSdvQaI9yhv21DyKHrM8D79/Ofee3fSSV6YxX5g5f4UjVb+RhBx7Jc30II+a9GbNpRncKRx5w/FohBCjCyu9KG58mzT0fFvnf2z6e3dZVav/nXSObeozZWVEivyrFGR5oWnxRmj3NLb8JbEij/PqNDT0ARKRR4r+7TFfkdZ4lxYCEc8Rnz/V/8qbAzgmTnySL+NZyAShQceENIZvYGVirPBpDdCmmiOJN14wDh+JR4V/lBwL+jvFEF8lPI+QbyneI7YF48awoHRsgsXeuHF9nTeRIaSR4cf7s/HfSF9UdBHe+mlELEEo5G/aaI45Bkrx1CewZHGnT8Uk0IIMfy4EqfH2UozdeqfJJ3558/fnjRLlJteQOwPnaGpQAYaEBBHn6U7T9O/BwFAxR0rfL7zye9sHyCOE8ELQUWMwMuDijivMmY/BAB94jA8NWlvDOnDW8P5qOzTROGRNdIcvRzxevmeFh6DTS8gjhBX6XOSdq4DEUQFX4ooGB591P/mWvlNk2EpEAbxPKQJsYZw5jcih0/OzQCOH/6wv9Abah5lF/8nnTRzcj5EZSlGK3/TxGtnoEQ5L/tQnsGRxqUhFJlCCDE8mIaGea6gv9/09PxN0ly5fPmupMKIfW3E4MDjQIUTiQIrXfHigUwLM0B4xQoTLwX7VCrO4qi4OKIuS7nKGM8FnePpTxQrXj4XLPCVJsdl9Fz2uYiVb+xfF5u/SDP9tEgf+ZAnPIaSXvZhX4QW4gWPC78ZUcknxpxYaa8kkOft7V60pK+Fuc7YF+FDGjG+pydFjh3h+cMSO6bTzIcHjSkkOGYUanjTIkPJo1Jwfu4LHfSz1xgZjfzNI/bHQ3CxD9Nk5P3hG+wzONK4dITiUwghaoMrVVgqaanp6vpJslTSzJm7zG23/TqpENL/9kVtyRNneSC8iJe2uG/0ktCkE5uZojijEsPjQOVJhZ+GipVjIBzYXik/+IGvFKkcEex5ROHB8REMcdJVfgOVMGlkTrD0NQw1vYgm0oYgih3so+BCLDEXFmHMsZUmNp8xQjDNv/k3fQIgbenlihBchHFNvCtMgZGOS+d1RBb9rOhDFRlsHg0Ec5uRP3mraoxW/uZBXnHNU6b4fbAzzggbB6CSZ3CkcekPxakQQgweJ8ZYKmmVmTr1z8bdUkljhejFqEScxWZN+twwQi6772mn9VVyeC6o/KI3KNuBGvCOEHfixP1XFBgqaS/Qscf2pSumNTbbYXinSGut0otIRRDRD+mSS7zwSYPgyfOc4RXKe/YJYxvXgvGOpD08dMhHeMU+l3ySBjq2l3uXBpNHQ2E087cciESaKsmvcoMY6h2Xd6FoFUKI6nBijKWSvmu6u9/bt1QSzTTZf9FiZKD5kspsoPzHs4MBcemnQwVIBR5FAWFU7OnmHZqe4uSdWRAOxC+1fSggBGjm4xykgWtMe37YzrnrJb2jwWDzaCgUKX9HGokzIUSluNKizdlyM3Xqz5OlkmbP3pkslVRpE4kQQoiBkTgTQpTDlRCHm4aGm01v718lzZVnnumXSqqmqUEIIUTlSJwJIdK4EsEvldTa+qjp7Pwf+5ZKohlMzZVCCDH8SJwJIVwp0GYaGq5Klkpqadll5s7dbtav11JJQggxGkicCVFMnBibw1JJtrf3vyRzjy1duktLJQkhRB0gcSZEMXBvOs2Vi0xHx9Omvf2fkqWSrr/+42SuojhCTwghxOgjcSbE+MW93T2moeEaJ8T+2Eya9AlLJZkHH/wsGQIvhBCiPpE4E2J84cSYXypp6tR3tFSSEEKMQSTOhBjbuDe42dnZprPzBdPe/sG+pZKYeZuJJ4UQQowtJM6EGHu4t3a6Yamk3t43k7nHFizYnqwrx6zcQowECH/muitllUy7wgAUZpGvBOKxzmRc2YD1Fi+91H8fKbgmlhca7JQyrOCgATeiEiTOhBgbODG2wDQ1PWx6ev57slTSFVfs1lJJoibccYe1vb2VCyVgTUhXgZS0U08NEUtAMzvxWltDwACwHBHx+QTWbmSxbOAdQOidcIK1TU35f1IIY03J5ctDwCBg3UrSwDJJgyGueakpasRAuOckFP1CiHrCvZnNTpAtM52dPzOtrR8mSyXdeadfKknNlSLCSNu8/oQIFjxYlYzEPeccLxqyi06XIwqVlSv7FvGORjiLq2dhIAoCELvrLh/vlFP8wtef+5y1Dz8cIuYQxRmjiwFxNmmStUcfbe2BB/ptLMJ93nn53inOfcAB1h51VAgYBPHaSAt5jsgiPZW+j+QJ+3NfhCiHe05CVSCEGG2cGJvl7Ov7lko69dQd9qmnVJiLfPCcdnR4kUIfQ0CU4R1qbra2rc1vo/mvnId16lTvcUqLjHffLe9Ji0IlLw7hWXHG+aOIyjPOnyfONmzwQoxrQVxxvYcc4uOz36GH+utj0AvnIB/OOsvabdvCAQKbNvn4Z5wRAiqA9HBuzsH1TJ/u05BON5Ze3Js8xLNG/qxfb+3ll1u7bJnfv6XFC0g8fhw32hFHlL8/oni45ypUC0KI0cC9gX6ppO7uzaajY4+WShIDgjds8WIvDBALCJfY3EffQ8IRZXyyDVGwerXfDggXBD9CJsbv7vbCBTGEwMCjhZjidx5RnM2Z44VH2gjnMwtNj+wXm/e+9jUvbMr1w+Jd4FgIJK6V8y1YYO2UKb5JlP25FgxBef31/tiIsTSISMIRS5Xy3HP9RdTkyT5P8L5xnHvv9deUFrWkh/PkGcJswoT+eYUtWqS5BkV/3PMSqgghxEjg3jiWSrrc9PT8Yb+lktL/voUoRxQAeGD4TIszmtpWrPBCBRBAxEHcRI480oeVsm98wx8HgYcYyQodiOIMT1ZawGCEIzry4FjRg4bH6Lrr+vqIIVBo7qSzf5bYrBk9dcTJ82Jhhx22f1PjYMRZloce8seIacjr4M95EWw0d9IFAdFIHPIzCmohBsI9J6HKEEIMF06MsVTS7clSSUwGu2TJzqQAp3AXoloQAHi08K5S2afFWZbYt2vu3BDgePBBa88/33fqp/kTz1r01CLI8E7BM8/4fc891/9OU22zJiBSDj7Yb8eLxHkQWCefbO2jj/oO+2zDsoIwijOEJ+IL8bN2rbVnn+09T9Fuvnn/Jk2I4ozBD5VCPl94YZ+HC4HLMUgn6ef7rFkhcglIZ/RiRlGq914MhHtOQvUhhKgV7q3ySyW1tz9pOjp+abq7d2upJDEsUNmXEmcILkZh0pRG/6cseHbY/9ZbQ4CD/md4vwBxctBBPk6232MUZ/R7Q/ikjfCsOEsLM0QUHeoJmznTh2FcB+IpO9qSdNJvK8YjjXEQQ57R/yxLFHekuxroZ5Y+NnmJtxBByUCGUs2+EUQxTcYIXUTdxIn756UQWdyzFqoTIcRQcG9Sp2GppJ6ef5905o9LJeU1CQlRKxAMpcTZlVd6MYHYyvMm4RHDm5MWC3iE8ExFfvITL0KyfyrSYinPsuJs3TofHpssX3jBCxXC8J7hxcv744KoTB+X4xCP5kl+c93R4jny8oIwtlUrztIg+jgGXu9KQNzSL+4LX/D5H0eWqkwQA+Ges1C1CCGqxb09c50Qu3ffUkkXXLAzqQS0VJIYKRALeeIMUYMQYFQj3qwseK3YjgcqgujheCedFALKQH8x+rxx3qxxjKw4Q6jECWR/+lMfB4/Sccf576W8SaSd0adReMVrieIsNjliNJMSRhqyxHSVEmcPPGDtnXeGHynIE87JCEyaTMsdI48vf9nvk7aBmjU5X56YFsXBPSehmhFCDIR7W/xSSR0d/9bZP5sZM3aab3xDSyWJ0YPKPivOvve9PiHw0kshMMNVV/ntNBlGeI4Jo59aORhsQDzmOMuDbVlxlgZPHn3dECBXXOHjDyRYoriKzYiDFWd06k9D0+9FF/ltDJRIQ/MqTZhsi4aXD+8igrGSQTyIu2ef9V5K9meVg1KQH9Om+Xj0U6NvoCgm7hkI1Y4QIg/3hvQ4W2l6e9/Yt1QS/6LjaDghRgNGVEaBQtMZ00vceKO1P/qR7+BPOP3NiIMhpKI3BtGB1wzvFx60NWt83zFm9We/tGDLg075xKMPZR5sKyXO+BOD8ECk0LyHwKG5EM8Zv0s1+UVxFYVXvHa8TNHiqgV54iz2rzv99L453O65xzfhEn744fuf+/bb/TaOyz70h+N3up8cTb4Decq55rvv9vG5R6X41rd8nB/+0PdpQwTKg1ZM3HMQqiAhRMS9FfNtU9P9yVJJNFeyVBIViApKUQ8grqjEMfqU4YWKv2fP9k2ZiK8YFg1BAmmhkz4WtnBheS/w44/7eIjBdDw8RHHyVc7NcUqBsEyfM2sIxjQc9+KL/bbYNBrFWZ7liTPSSt7kxacfHOnPQn6xnfyMHjTmV+NYbIujN5krrhSIzth0e/zx5ecvxLuGcOX6GYnKPvoTWEzcvQ/VkRDFxb0Ffqmkrq6fJEslHXKIlkoS9Q2eLkRI2vgDwTJF2fC4Lf0s4yWKvxEarERBnDyREqHpEcGAUMkKKERH7OCPx4emvHJwLrxOdJbHy4b4QnAhSrLvXJxio729L300KxJG2qNxDYRx7Dz4c8XIVCbbZVJe8nCgkZM0o15yiW/yJL1pryLpZBRmOc9ZTBPXNlBZEpuVozEvmigm7v6H6kmIYuHEGEslrTLTpv15v6WSssP4hRB90AxZ6h2Ja2eWapocLLHJMy1u8Chl1wJlO+cv550aDbJCthxcF55FmqflqS8uEmeiSDgxtjBZKmnq1L8zbW17zVe/umffZJ5CCCFEPSBxJsYz7un2SyVNnfpzM3nydjNnzg5z992faqkkIYQQdYvEmRhvuCf6cNPYeIvp6dmYNFeyVBL9QrRkihBCiLGAxJkY67gnmKWSTk+WSurq2pIslbRixd6kP0q5zs1CCCFEPSJxJsYi7qllqaSrkqWSWlp2mXnztFSSEEKI8YHEmRgrODE2xzQ23uUE2V/3WyqpmpFQQgghRL0jcSbqFfdk0lzZt1RSb+8us3q1XypJzZVCCCHGKxJnop5wT2OPaWi4xgmxP04688+fr6WShBBCFAuJMzHaODE2LyyV9Df9lkoaaL06IYQQYjwicSZGGvfEsVTS0mSppPb2D5Klkm677dfJzN4DLW8ihBBCjHckzsRI4J6y6U6QrTK9vW+GpZK22yef1FJJQgghRBaJMzFcODG2wLS2ftd0d7+3b6kkFhrWUklCCCFEaSTORK1wT1Kbs+XJUkltbdvM7Nk7k6WS3norPG1CCCGEGBCJMzEUTEPDLNPYeJPp7f2rpLnyzDO1VJIQQggxFCTORLW4J+Z009r6qOns/B/9lkpSc6UQQggxdCTOxEC4J6TN+KWS/jBZKmnu3O1m/frP7MaN4SkSQgghRM2QOBN5ODHGUkm3297e/5LMPbZ06S77/PNaKkkIIYQYbiTOBLingKWSFpmOjqdNe/s/7Vsq6fXXtVSSEEIIMZJInBUXd+f9UknTpr1mJk/ezVJJ5sEHP7PvvBOeDiGEEEKMOBJnxcLd7bmmufleM3XqO0lz5fLlu7RUkhBCCFFHSJyNb9zdbXZ2tunsfCFZKmnmzF3JUklvvKGlkoQQQoh6ROJs/OHu6HRnK81BB/1vydxjCxZst489pqWShBBCiLGAxNn4wN3F+aa19UHT0/Pfk6WSrrhit5ZKEkIIIcYgEmdjE3fXmk1DwzLT2fkzJ8o+7LdUkporhRBCiLGLxNnYIVkqqaHh6+agg/5i31JJTz1l7ebN4W4KIYQQYswjcVbfODG2MFkqqbt7s+no2JMslfTqq2quFEIIIcYrEmf1hbsbLJV0ebJUUmvrjn1LJb39drhjQgghhBjXSJyNPk6MsVTSLclSSa2te8ySJTuTpZK2bAl3SQghxIhBv121TojRROJs5HE5zlJJp5uOjh84+6Xp7t5trr/+Yy2VJIQoCWUD/UtL2XCXHRdcYO0hhwx8Hv5UptOVnuB60yZrDzzQ2vvuCwE15OGHrb37bv8dccVo9Rdf3N8qaYU4/3xrJ0ywWi1FjBoSZyODy+VOw1JJPT3/3rS07NJSSUIUlLVrrb388v3t3XdDhBKsXJkU2CXtxhtDxBQbN3qRUosR3PPm+fOUY9u2/dN12GE2WYUEYbRunQ9bvrxPLDHCvBb09Fjb3u6/I8Cy6Yg2Y4aPU4of/cjHO+AAa086SR40MTq4ZzDIB1FrXM7Otc3N65wg++tkqaQLLtiZFEZaKkmI4hJFQtaYKLocCDji4XVKG2KPcLZnOe88v41BRFkoh/Bs5UF49jzTp+efH+EVQciQnq9/3dp77/WCctkyv180RE/696xZYecUiLwnn7T2hhusXbjQX9sjj5QXsIizmTP99zff9Mc+/XSfhmhNTdbOnu3j5EHrBZ49PITr1/tjnHKKpicSI4979oKUEEPF5STNlWeb7u7nTEfHP5sZM3aab3xDSyUJITyIHir8Y47pa/aLNlAZEcVZlnjMPHF21FFebMSmyFWrvIghftouvdRvjzz00P5xMI6VDeN4Ec6X3Y51d+eHT5pk7WuvhZ0D/IFta+sfD1HFZ2Ojb7rMyyvSMX++/x7FWZ7FOFlIB+np6PB5CohD9kFgIhiFGCnccxekhRgMLvd6nK00vb1v9FsqaaAmCiFE8YhC6owzQkAVRHGGuEgbQo/wPHGGqOntDT8cp53mhc+hh/Y/xoMPhggBPGIckybRKB7jeeJvrKurvzhD4NxxR39vFR6vBQt8PIQPnjPSwG+8cek+YI8/7s8xbZr39tEkyjUA/dWOO85v55iRiy/2x6KPGOKN7zff7ONxXvIlGsc66KCwYwAP4hVX+PgtLb4pOA1NsGwj7TR56o+2GAncMxdkhqgU09Awz73k9ztB9n/vWyoJ177+WQlRn7z/vhcTeFTwZOOdYQJnRAjNcCMFFT8VPSJj8WIvkhANlYzMJh77Ij7ShkBC8LA9DddL/JNPDgFVEMUZfcRi3zDSSlj8jUWRlaa11ceLNnly/995xrHiYAHEJM2jePv4ffzx4cAOytipU70Ii+XtihVeYOL1QlzxnT/IEyf6Y0cBGb1v6fz46U/7vHSx2TbPuIZ4XYcf7p8hIYYT96wFySFK4XKIpZKWmq6unyRLJR1yyE5z551aKkmIkSSOVqQSR2Rt2OArdZrgnJgwV12101x88U5z0knb7Oc+95Hp6dlpmpp+TSFnJk/ebqZM2WqmTn3HhW907/IG09Hxu27b/WwfMfKa26In6b33QqQSIOby0hpFWFacxXP95m+GgCqI4ixreKeyYVlxxr5pzxlerOjxyhod+Ek3onX1ah9GuiGmf80a/ztC0yzhWYFEOhBmF17Yd/xyRp84xB+C7oUXfGsHHjTSkzX6nyEGEYLss3RpOKkQw4R7RoMEEWmcGGOppFVm2rQ/dwX7bnPqqTuSf9oDFaBCiPKU8WKZNWs+TkTWb/zGNkSWmT59hxNSuyioTGPjp4nA6ur6eyeyNjn7k0RkTZjwHbcdkbWSEdHuc5H7XOA+D3fWGV7pkrg4IWEjANcbm94QA+TF2Wd7gYaoKAfCg7SSb2mj6ZFwREQa8pXwgQYa5BHFWbXNmpD1nDGK9MQT+4eljePA3LleKEVic2J2MENMG9eXJoqzl16y9txzvYeNeIsW9QlFxBcDDMhzRD5NqngtEf7ZfM1a7KrCp0ZwiuHGPbuhiBIU6Ka19buu0P+7ZKmkr351T/LvXC+iEP0p48ViRYtEYF100fZEYB199LZ+Xiy8z96LtcmFv50IrClTnnfb7nfv4Fr3icha6j4RWXOczQqv6LBAmkYMPO3ZP3kINgQNzWrloDmNtOZZXrMmE1mzDTEThUylI8WjAGLEZBQnc+b4sPgbox/WQJ4z4iGa8DgxMjMaXjOOF8UZfcEQe0A6EbEMJMi2TnCd7JedgoN0EJ80xSbYUpYdIUq3lLx4aaOZVIiRwj1zoYgqHu7K25wtN729v580e8yZs8PcffenWipJFIY4YSgVKNMIpL1YN964NxFZp532YSKyEFjRizVx4sfBi/X/Bi/WH0UvlhNT97o4CKyr3OciZ/Od4cVqC69eXeHSFTJjlGCuQ5oLsx3Vs9Cn6vOf9/cobXjGuIZSnjNEEMKC8/D7uedChDJEcZa1gZo1EVWIsPR2mmOj1y/PojiLogtv4rXX+u80WafhGhBteNjin2aeXZo6s2k74og+QXnWWf6TAQLkR1ZQxrziOOm8jYbY47xCjBTueQxFVDFwV3s4SyU5QfZXyehKLZUkxjpUUmkvVpwZHS+W+7OBwLIXXvhRIrCOOMKLrEmTPuHlTwRWe/s/BYH1l4nAam39sduGF+tm97nS2dnOEFkIrOnhVRo3uGsKGTkC/Lt/571kP/hBCHDQnwlBU24EJ6MgSSeerCzce7ZlxRkeOcIxxAkeqClTrO3s9KMdOSbGs0IZmG4hYDv70S8rLVAIi78xvH1pL1RMC02JCDw60iPMMMRN/I7FDvhRnEXvFSKUT+YaSw+y4tmO3rZnnw2BDkZ0EoYQi9tPOMHaW2/13y+6yA8qQLzhsUSoZgdJcC3E5TMP0psVdEIMJ+55DEXU+MRdnV8qqb39MVfxbEmWSlqxYm9SKMW5f4SoB8p5sW64YXfwYv3KnHjih4nA6uzcyQtsmpr29PNidXf/ApHlttEPa50zvFiXu0+aCee5T0RWc3hFCo/Li3ADRgCa4hBiCAUmiL366j5PE/c9D0QV4oA4eVP0lBJneKAIx2K/re9/f3/PVrT0+SkbswOeYhrS4ClLN5XGtCDMAEETxdhA4gzuvNOHMz0G6Qc8g0wcS1zSjphNQ7rj4AD6m7H0UhyAcPTRfvoQvt9+u3/H+E5za5oozjgX6cka/e04txAjhXseQxE1fnBX1EaTiqvA/FJJ8+b5pZLwLAgxnEQvFqPPqDTSXqx16z5JBNayZb6ZcPZsL7LSXizWWvVerD9LvFjNzT9w2/Bifd194sXCg3W6MwRWT3jkxRBw+Rhu3gjByECa5TgvxhQPaU9Qluuu8/GyE8Uiimj2YyoQ+pzRJJeFaSk4flpkIfDCM5mIqGee8V6rgfrWIqgGyiue/Xhd0aIYi54n0sJ7EUdVDtRqgYjlGujMn52DLA/mWeO4eO+iV41Z/q+6ytqvfMX/5prTRHE2kAkxUrjnLRRRYxtXec0xjY13mWnT/s9+SyXFf19CVAMVBk0gaS8WTUp4sVat2mm+/OXt5pRTPjRf+MKvEoE1ZYrvi9XczPetprv73URkIbA6O3/mtiGw7nCfCKzlzhBZc50hshrDYyxGAZf/4aaPMHG0YLn5EXn+SB+DAbLiCZHFNqy5OX9BbzxKtBLUgjjishxRnMVmTTron3qq3zdOhsv1kl7i0S+s1iD+yFvEJ+d44AH/m+/YwQfv32oSm1TxPpLurNHEqgEBYiRxz2MoosYWLtU0Vy4yHR1P71sqafVqv1SSmisFlPJiucLWfOtbvrP7eef192IxXcOBB34WvFj/mAisnp4/TURWU9Nj7plDZK1yFqdsWOg+5cUaw7h7Fx6YYYLjy8aXCTHcuOcsFFH1j0tpD5Wi6e3946Qz//z52wdcDFeMfcp5sa6/frv98pc/SrxY8+d/0M+LVWbiUfccxSkblrnPfV6s8KiJAuHue3jQhgGOLRt/JsRw456zUETVJ67ynOeE2L2ucv2bfkslpTuhivqHpoy0F4t7GL1Y3/zmnuDF+lXixTr8cJoKdyRerGGaeFSIiHtewkMqhBB1Qr2JM5eaZmdnu0r4RdPe/kGyVNJtt/06qdDTnVrF6IDAil6sOAz/ySf9xKNf+9oOc/nlHyZerHnz+nux6mziUSEiPJ9CCFFX1IM4cymY7irjVeagg/5z0lx56qnbk2ar9CzaonaU82LddtuuxIt1zjlbkykbZs2iL5b3YpWaeLSh4SFnY2riUSEi7hkNL4YQQtQJoyXOXCXul0rq7f3bpLlSSyVVTykv1r33fpp4sS677FeJF+vYY7f282IhsAo+8agQEfd8hxdKCCHqhJESZ+4sza7iX+bEwM+dGNu2b6mk7PpoRSN6sRgGH71YzNaNF2vt2h2JF2vx4j4v1tSp25PRhDkTj9rOzj9w+ayJR4WoAvdehJdRCCHqhOEUZ04UzDKNjTftWyrpzDN3JpP/DTTp4FgEgcWo0bQX67HHrLnnnk8SL9all25NOrsfc8y/JF6syZN3k/mJwIoTj3Z3/+fEi6WJR4UYMdw7FV5iIYSoE2otztzRTjetrY86sfEP/ZZKGgvNlWW8WPbWWz9KJh7Fi8XEo2kvVpx4tKvr/0lElu/s/lOXFwgsTTwqRB3j3sVQAAghRJ0wVHHm9mappMtNT88f7lsqaf36zypaZmM4YERn2ovFmnLRi/Xtb+/t58X6/Of/OXqx9pt4tLv7f09EliYeFWJc497jUHgIIUSdMBhx5sQJSyXdniyV1Nq6xyxduivxMNVyqSTmMUt7sRBY0Yu1Zs1HycSjeLHmz//Azpz5ke3u/igRWHHi0e7u/8sJLz/xaFvbi+4q01M2aOJRIUSCKwNCoSOEEHVCJeLMxYhLJf0g6R/V27uroqWSynmx7r57t7n66h3mkkv+JfFiHX00fbF2JF6s7MSj3d3/ayKyNPGoEKLGuLIjFFhCCFEnlBJniB0EkJk27bWkM39vL4uJG/vUU/u8WEnz5Zo1HyUTj+LFOuGErf28WHkTj7a2PueOnfZiaeJRIcSo4cqfUBoKIUSdkCfOnEhaaA444H+ycb+JR7u6XktEliYeFUKMA1x5FUpDIYSoE/LEmQuhGVMTjwohxj0SZ0KIuiNPnAkhRFGQOBNC1B0SZ0KIIiNxJoSoOyTOhBBFRuJMCFF3SJwJIYqMxJkQou6QOBNCFBmJMyFE3SFxJoQoMhJnQoi6Q+JMCFFkJM6EEHWHxJkQoshInAkh6g6JMyFEkZE4E0LUHRJnQogiI3EmhKg7JM6EEEVG4kwIUXdInAkhiozEmRCi7pA4E0IUGYkzIUTdIXEmhCgyEmdCiLpD4kwIUWQkzoQQdYfEmRCiyEicCSHqDokzIUSRkTgTQtQdEmdCiCIjcSaEqDskzoQQRUbiTAhRd0icCSGKTOHE2c6d4YuoO3RvRETiTAhRZAolzl55JSn07aOPhoAKeeMNa++5x9q9e0PAMHPdddYed9zIipUtW6zdvDnftm0LkYaRwdybkb4vUMR7MxpInAkhikxhxNm771rb0uIFQFOTtZs2hQ05UPG+/rq169dbO2uW3wd76CFrX3xxf3v77bBjBsTD6tXWzp9v7ZIl1r76athQBircxkZre3uHLjpuucXanh5rn346BJTgtdf6rjHPWltDxGGi0ntTq/uSptI8gqHem8E8D6N9b0YLd22hiBJCiOKRFPDjnffft3bGDGsPPNDa++6zduJEazs6vCjIgjCIFV80KtR33rF2+fL9t2Ennhh2TvHSS/lxH3ssRCjBRRf5eAgAKvFS9tu/HXYoQfo6Lr88BJYAIUM8ro/8Sdv06X7bcFHpvanVfUlTTR7BUO7NYJ+H0bw3o4m7rlBECSFE8Ri3hXsEb8exx/pK7NlnfdiGDV4MdHbmCzQ8M888Y+1ZZ/n9OAZQgfP7zTf7DCFBhZxm61bvATrgAO8doenpqaesnTy5vKeDdHF8vEh4czA8NYTF39HuvjvsVIKTTvL7YZWKMz6zcG1tbeFHjan23gz1vmSpJo+Gcm8G+zzAaN2b0cZdcyiihBCieCQF/3jk00+9V2LSJF+5XX21r8yj3X67D0cI0I+IChTw5NBMhmfimGN8nLVr/e8FC/zvNFTGeSKAyvcnPwk/HKSHyry5Ob+f0Ftv+bQgKkhDhGNXe48QAOwTPSuVirNDD/XnS1sUI7VkMPemVvclUk0e1eLeVPs8REb63tQL7ppDESWEEMWj4splLIHHZd48X6nhWYgVcNbwztC5m+9Ukg8/bO3LL/ePg7cj/RtLM5AIANKDkGDf884LgRlOO82LFcRG2mLa02FU9KWg0o/NhM8/7/etRJxxneQV15M2BASfeSAq6MhP8yJiq1RfsTSDvTeLF/ffPpT7Um0e1ereRCp5HiKDvTdjHZc3oYgSQojikVQQ441Y+X/pS97rQifydAUaLTYV0aRG8xJNT3hG8N5QyXIMjPCNG6298EL/Ow2VYykRwHmJz7H5xPtBH6k83nvPn4PjxfNGmzBh/9+lePxxH+eGG3zzHt8r9ZzF/EjDteUJANLa3d2XpmjEz3Z0R8CRhzQNDuXeIP5qcV+qzaNa3ZtqnofIYO7NeMBdcyiihBCieCQF/3gDcUVFeM45vgIbyOjAjReI/SJz5vhKMRpiggo8m1/lRADNYXQex/PDfnwO1JGf43V19TXxxSa8+BtjaoU8uAaaujBEZrXibN26vj5b0ciHrABAUOBJ4jxPPunjIZqOPNIfB5s509pLL/V5w+/Zs/uE71DuzVDvy2DzCIZyb2Awz0O192a84K45FFFCCFE8koJ/PMK0C4cd5iuvaFxrbApKh2Ur5jjn1pln+s/YpEbFzGcajpEnAtIw7QLTKNABnPOXmyMrpivCsbPnLAXNi8S95BJfeSOc+E0HeoRBKWiSJF4pS6cH8HgxvxhiJAvCK/YBwxBxeLbS1zzYe1OL+zLYPIKYrkg19yZNNc9DtfdmvOCuLRRRQghRPJICvihwrdkKm7C0AEB40L9n7lxrV63y22nS4nf0lKQpJQLy5sE6+2zff4jmvTQImljx0w8Ki7+pvGkqi7/Tlj0OcbN9sQiL37PxI1de6bfT/wpPTdpoeuNc1UI+km+VzgfG+cvdm1rdl2rzqFb3pprnIc1w3JuxgLvmUEQJIUTxSAr+osC1DiTOGB1IGBU/4XyPHqL072h4bbLHpG8UXpHzzw8BDjqhT53q+0nhNUmDAOAYeUbzGwIgb1u2bxfTTKT7ba1c6dOLeOF3eqRhBK8NaaUvWB6cZyQEAOnkXGkIi/emFvcFqs2jWtybap+HSL3cm9HA3ZNQRAkhRPFIKqaiwLVSoUGspAnDOxFhstBbb/XfS4mArMVjRujXNG2a38ZcWjSlUYniJWGEX7lmrCwcm+MMBprt2DcKnDxYLok4DzwQAjKMlABI52PevanFfcmjkjwqRaX3ZrDPQ73cm9HAXXcoooQQonhUVLmMF7jWWGEvXOh/0zSV9UBFSomA6HXB8GzkiQC8JekO8vS9uuCC/SdWHYhKBUAedNynGY5mwDzwCrGdUZc0G6ahLxbXRwd2OvcPN1xjpfdmKPcly0B5VI5q7k21z0M93ZvRwOVRKKKEEKJ4VFy5jAeo7GKFjbeCyh2vRimyIuB73/OjA9MwG/wTT4QfOXB8OppX2vcqy1DEGdBMV+rceHMQQDQVZjn4YH9emu2YFHa4qebe1OK+pCmXR+UYzL2p9Hmop3szGrjrC0WUEEIUj6orl7EMnajxSFQKFSNeitGEZjfSPRwwf1epEYoIH85dyeLhtaCae1MP9wWKcm9GA4kzIUSRKZQ4E0KMDSTOhBBFRuJMCFF3SJwJIYqMxJkQou6QOBNCFBmJMyFE3SFxJoQoMhJnQoi6Q+JMCFFkJM6EEHWHxJkQoshInAkh6g6JMyFEkZE4E0LUHRJnQogiI3EmhKg7JM6EEEVG4mwEYCZ31nCsBpYUeuwxa7dsCQFCFAiJMyFEkZE4G2Y+/dSvGzlxYnXrNz7zTFJB2WXLQkAZOAdCjiV9srAM0HnnWfuLX4QAIcYAEmdCiCIjcTYCkMc9PV5EIZbeeGNgT9qaNX6/V14JAWVgoXDiTpkSAlK8+qrfxmLhQowV3DMbiighhCgeScUtase2bdYecYQXY/PmWTt/vvecYeR1tDPOCDsEEG4saI0h3I4+2sc75RRrW1rKL/S9aZOPe+WVISAF3jS23XefF3E0lwpR77hnNhRRQghRPJKKW9QOmi5POMGLs2g0aSKwvvhFa2+4wdpHHvGCKg1h3ItoaTE3c6b3gJViwwYfLwo4mjjxlGFnnWXtAQdY29rad9ytW308IeoV96yGIkoIIYpHUmGL4QWBNneu/473iqZNPGVpGDQQBdVv/IYXUtde6z1deNNee83ap57yHjD6oxE/EoUdceDcc/3vaI2Nvslz4UJrV6/e/9xC1BvuuQ1FlBBCFI+k8ha1BZFEc2Y0xBEeq46OPsH08sshcg4XX+zjRO/aIYf07Rft4IP9NvjKV3wYoi9LullTiLGCe2ZDESWEEMUjqbhFbXnxxT4RhdGsiR11lB85uXZt6aZFmkUnTbK2uzsEOGi2pKmST8QWwi7tOYuesrzRoMRjm8SZGEu4ZzYUUUIIUTySilsMLwcdZG1XV/gxAHF0Jc2PlYJ3jn0QYjSbpqFJlG0arSnGEknRJIQQBSWpuEXtQRTh4cJjdeihXiBVwpln9gktePfdgUdYRnHW1OQHBSDQ+Fy82NpFi/y25ctDZCHGAO6ZDUWUEEIUj6TiFrUFrxf5Go3RkvQ5mzXL2u98p/RktPQZI/5hh4UAB99POy38KEHso4bR7EnTKd/b2vznhAk+DZddphUHxNjAPbehiBJCiOKRVN6iduC1Qogde6wXShs3+oEATGXR3OzFUm9v/tQYUdT98IchwHHTTf54Dz3kj4cx4OD110MEx6pVfj8GDgCijHnSGFDAfmyjaZVPvGt444SoZ9yzGoooIYQoHkmFLWpLbGaknxkDAfj+xBN+gtpbb/ViC5GUBQHHyE7iRWge7ez0x8hahFUE+H3HHf73t77VPx7TaCAaX3jB2mOO6X98IeoR99yGIkoIIYpHUnmL2oKgWr/e2uOP9zP8471KN2Xi0crznOEVY0RmFvZFgHEc+rDxGec0A0Z+MmIzPYIT7xjzorFUlOY1E2MNiTMhRJGROBNC1B0SZ0KIIiNxJoSoOyTOhBBFRuJMCFF3SJwJIYqMxJkQou6QOBNCFBmJMyFE3SFxJoQoMhJnQoi6Q+JMCFFkJM6EEHWHxJkQoshInAkh6g6JMyFEkZE4E0LUHRJnQogiI3EmhKg7JM6EEEWmcOKMNSZFfaJ7IyISZ0KIIlMocRYXCH/00RBQIaxPec89/dfHHE6uu87a444bWbGyZYtfEzTPRmKh9MHcm5G+L1DEezMaSJwJIYpMYcQZC4G3tHgB0NTkFx8vBRXv66/7xctnzfL7YCw4/uKL+1t6wfE0iIfVq62dP9/aJUvyFzvPQoXb2Ghtb+/gRMfPfmbt5Zfvb889FyLkwCLq8RrzrLU1RBwmKr03tbovaW65xdqeHmuffjoElGGo9yZSzTlH+96MFu7aQhElhBDFIyngxzvvv2/tjBnWHnigtffdZ+3EidZ2dHhRkAVhECu+aAisd96xdvny/bdhJ54Ydk7x0kv5cR97LEQowUUX+XgIAERdKfvt3w47ZGDbAQfsf95Fi0KEHBAyxOH6yJ+0TZ/utw0Xld6bWt2XNOljImAHYqj3Bqo952jem9HEXVcoooQQoniM28I9grfj2GN9Jfbssz5swwYvBjo78wUanplnnrH2rLP8fhwDqEz5/eabfYaQoEJOs3Wr9wAhkvCW0fT01FPWTp5c3tNBujg+XiQ8KxieGsLi72h33x12ykBaiP/WWz7d0co1w0UBwGcWjtfWFn7UmGrvzVDvS5aTTvL7YQMJpVrcG6jmnDBa92a0cdcciighhCgeScE/Hvn0U++lmjTJV25XX91frNx+uw9HCNCPCEEFeHJoJsMzccwxPs7atf73ggX+dxoq4zwRgBj7yU/CDwfpoTJvbs7vJ4SYIi2ICtIQiWKrUmbO9PE5X6VEAXDoof58aYtipJYM5t7U6r5EEM3sE71P5YRSre5NNeeMjPS9qRfcNYciSgghikdS8I838LjMm+crNTwLsTLMGt4ZOnfzHdH08MPWvvxy/zh5TYRpBhIBQHoQEux73nkhMMNpp3mxgthIW0x7OgzhVwrSQ3xEzeGH++bMgfq6IQC4TvKK/dOGoOQzD0QmHflpXkRsleorlmaw92bx4v7bh3JfEIexKfX55/2+5YRSLe5NteeMDPbejHVc/oQiSgghikdSSYw3YuX/pS95rwudyNMVaLTYVESTGs2NNEXiGcF7QyXLMTDCN2609sIL/e80VI6lRADnJT7H5hPvB32k8njvPX8OjhfPG23ChP1/l4JKPB03iphyAwKidybmRxquLU8AkNbu7v7nwoifFYMIOPKQpsGh3BvEXy3uy+OP+/g33OCbQPleTijV4t5Ue87IYO7NeMBdcyiihBCieCQF/3gDcUWlf845vgIbyOjAjReI/SJz5vhKMRpigso0m1/lRADNYXQex/PDfnyW6ywOHK+rq6+JLzbhxd8YUyuUAs8MnerxztDP7JFH/HkROKX6nUUBsG5d/35bGPmQFQAITDxJNKs9+aSPh2g68kh/HIzm1Usv9XnD79mz+4TvUO7NUO8LxyLdGOkh7exbiVAa7L0ZyjmrvTfjBXfNoYgSQojikRT84xGEyGGH+corGtcam4LSYdlKMs65deaZ/jM2qVEx85mGY+SJgDRMu8C0GgwI4PzlOufHdEU4dvac5UD44KGKcO44EAHvTx40SXKOUpZOD+DxYn4xxEgWzh/7gGGIODxb6Wse7L2pxX2hCZa4l1ziBQ7ikt8MMkBMlyOmK1LpvRnKOau9N+MFd22hiBJCiOKRFPBFgWvNVtiEpQUAwoOmwblzrV21ym9H1PA7ekrSlBIBefNgnX22b2ZMiydA0MSKH88XFn8jWGgqi7/Tlj1OKfBiIZJKCYErr/TXhbcNT03aaIrlXNVCPpJvlc4HNtC9qdV9IT+z/dUIi9+H495Ue840w3FvxgLumkMRJYQQxSMp+IsC1zqQOKMjPWFU/ITzPXqI0r+j4bXJHpO+UXirzj8/BDjoED51qu8nhRctDQKAY+QZTWEIgLxt2b5dCBg6nZ98ct9oTdLIMTgv27PgxSKt9AXLg/OMhAAY6N7U4r4AU3Gk+7atXOn3ReDxOz0aE2pxb6o9Z6Re7s1o4PInFFFCCFE8kkqiKHCtVGgQK0zC8E5EmDz21lv991IiIGvxmBH6GE2b5rcxrxXNWlSieE8Y4VeuWTMLx+Y4lcBxjz7ax6dCT593xYoQKQPLJRH/gQdCQIaREgDpfMy7N7W4L3nQzEhcjlEt1dybNJWes17uzWjgrjsUUUIIUTwGVbmMVbjWWGEvXOh/07xUaqqJUiIgekAwPBt5IgDvWbqDPM2KF1yQP+ltOaoVAHRIZwqNeF4MgZPXvIhXiGY6Rl1mvWr0i+L6GNBAs+hwQzorvTdDuS9ZGNxAHtBUWi3V3ptIJeesp3szGrh8DUWUEEIUj0FVLmMVKrtYYeNlonLHy1WKrAj43vf86MA0zAb/xBPhRw4cn75elfa9yjJYARBHBZYb2Yl3DwFEU2GWgw/256XZjklhh5tq7k0t7ksa8mow92ew9wYGOmc93ZvRwF1fKKKEEKJ4DLpyGYvQiRqPRKVQMeKlGE0QWKR7OGD+rlKDBBA+nLuSxcNrQTX3ph7uCxTl3owGEmdCiCJTKHEmhBgbSJwJIYqMxJkQou6QOBNCFBmJMyFE3SFxJoQoMhJnQoi6Q+JMCFFkJM6EEHWHxJkQoshInAkh6g6JMyFEkZE4E0LUHRJnQogiI3EmhKg7JM6EEEVG4kwIUXdInAkhiozEmRCi7pA4E0IUGYkzIUTdIXEmhCgyEmdCiLpD4kwIUWQkzoQQdYfEmRCiyJjm5p1269ZQIgohRB0gcSaEKDJmypStdvPmUCIKIUQdIHEmhCgypr39nyTOhBB1w9691kyevDsUUUIIUTzM1Kmb7DvvhFJRCCFGGfdnEY9+KKKEEKJ4JOLszTdDqSiEEKMM4mzatM2hiBJCiOLhxNmf2NdeC6WiEEKMMm+/bc2MGRtDESWEEMXDTJjwqHniic9CsSiEEKPL88/jOfvdUEQJIUTxMA0Nq8xv/ua2UCwKIcSoYm677deuXFobiighhCgetqHhdDNv3gehXBRCiFHFLF683YmzZaGIEkKI4uHE2XTT2ronlItCCDGqmIMP3u7KpbmhiBJCiGJimpu3aa4zIcSos22bNRMnfuzEWWMonoQQopiYlpbfpxOuEEKMKhs2WNPd/RehaBJCiOLi/qWuNMuWfRiKRyGEGBXM9dd/rMEAQgjhcIXhLDNlyq5QPgohxKhgZs3aof5mQggRcOJsi5ZxEkKMGlu2WNPWti0USUIIIUxT08Pmrrt2h2JSCCFGFPPd735murufC0WSEEII09Awx/T07AjlpBBCjCjmyCOZ32xBKJKEEEKAaW9/x771VigqhRBihNi0yZqOjl+GokgIIUTE/Wu92a5Y8VEoLoUQYkQwd9zxiW1quj8URUIIISK2oaHHtLbuYCJIIYQYEZh4trV1D6PGQ1EkhBAijZk06Snz7W/vDcWmEEIMK2b9+s9sZ+cfhCJICCFElmTOs8mTd8t7JoQYdvCaTZ78ieY2E0KIATAtLb8n75kQYrjBa2Y6Ov5TKHqEEEKUIplWo7l5rxZDF0IMG1u3Rq/Z/FD0CCGEKEfS92zpUk1KK4QYFszKlZ+YKVN+GoocIYQQA+H+zbaZ5uat9vXXQ1EqhBA14u23rWlq2sMI8VDkCCGEqATT0HCVmTlzl92r7mdCiBrx6afWHHPMLjtx4r8ORY0QQohqsK2t/4dZsWJPKFaFEGJIMOGs6ejYGIoYIYQQ1ZI0b06e/A/mxz/+LJStQggxOF5+mQln/8WVK9NDESOEEGIwMHrTtrR8ZN94I5SwQghRJfQzmzx5tytP5oWiRQghxFBw/3QXmSlTdtn33gslrRBCVMj771szdSpLNC0LRYoQQohaQAdec+ihu+zOnaHEFUKIAXDlhTn22N2mre23QlEihBCilpjW1h+bJUt2MuJKCCEGwnz5y3tMV9eGUIQIIYSoNbahodG0t/+Z+eY3Nb+GEKIs5sEHP3PC7L9RboQiRAghxHCQjOBsbf1Hs27dJ/KgCSHySIRZe/v/p5GZQggxQrgCt9MVvH9plixRHzQhRB/0MfNNmXjMJMyEEGIkoanCtLW9aGbP3qlRnEKIZFQmnf+7ujZQPoSiQgghxEhjGhtvMu3tu+2bb4YSWghROJjHjOkyNCpTCCHqA/cv+WzT3LxTKwkIUUCY+d9PMKt5zIQQop5wAm1uMlDg+uv3aqCAEAWARcxZK7O19V80878QQtQpTqB1mra2v0gmq9VyT0KMX2jGPOaYXSxi7t57dfwXQoh6x/2Lvob1OM1ll31st2wJpbkQYsyzdas1K1d+Ypqa9rBqSHjlhRBCjAUSL1pr63OmpeVjs379Z3bbtlC6CyHGHO795T02kyd/YqZM+al7v3vCqy6EEGKs4Qrx+aaz83Un1PaYe+/9VCJNiDFEWpR1dPwn3ufwagshhBjrmIaGOfzjdrbL3HTTHrtpUyj9hRB1h3s/Q2f/Pbaz8w+cKJsbXmUhhBDjDVfIT7fNzetMV9ffm1mzdrDMiyaxFaIO2LLFmu9+9zNz5JHbTUfHL21T0/3uT9Ws8OoKIYQoAkmTZ0fH06a9/QPT27vLXHvtbvvKK8lM40KIYYYuBhs2WHP99R8nf5Ta2raZ7u7nnCBbEF5RIYQQRYZmE1cp3Gx6ev7UTJz4sZkxY6ddtOgjc9ttv7bPPJMM3bebN3vbuzfULkKIkvCexHeG9+f55y3vk1m8eLs5+ODtyXvW3f0X7r1bq2ZLIYQQZXEVRWMQa8uoOMzUqS86sbbRTJ/+d2bKlK2mtXWH225lMllpS2bt532ZNm1z8v5Mm/a7yfvk3iu3fa6zOl3/sqHh/wdwt+iqPWNX6gAAAABJRU5ErkJggg=="/>
        <xdr:cNvSpPr>
          <a:spLocks noChangeAspect="1" noChangeArrowheads="1"/>
        </xdr:cNvSpPr>
      </xdr:nvSpPr>
      <xdr:spPr bwMode="auto">
        <a:xfrm>
          <a:off x="5934075" y="1390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7</xdr:col>
      <xdr:colOff>14062</xdr:colOff>
      <xdr:row>1</xdr:row>
      <xdr:rowOff>2724</xdr:rowOff>
    </xdr:from>
    <xdr:to>
      <xdr:col>10</xdr:col>
      <xdr:colOff>23132</xdr:colOff>
      <xdr:row>5</xdr:row>
      <xdr:rowOff>601437</xdr:rowOff>
    </xdr:to>
    <xdr:sp macro="" textlink="">
      <xdr:nvSpPr>
        <xdr:cNvPr id="19" name="円形吹き出し 18"/>
        <xdr:cNvSpPr/>
      </xdr:nvSpPr>
      <xdr:spPr>
        <a:xfrm>
          <a:off x="7971519" y="427267"/>
          <a:ext cx="3579584" cy="1904999"/>
        </a:xfrm>
        <a:prstGeom prst="wedgeEllipseCallout">
          <a:avLst>
            <a:gd name="adj1" fmla="val -145891"/>
            <a:gd name="adj2" fmla="val -6385"/>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原則、申請月の前月もしくは前々月までの１２か月を記入。</a:t>
          </a:r>
          <a:endParaRPr kumimoji="1" lang="en-US" altLang="ja-JP" sz="1050">
            <a:solidFill>
              <a:sysClr val="windowText" lastClr="000000"/>
            </a:solidFill>
          </a:endParaRPr>
        </a:p>
        <a:p>
          <a:pPr algn="l"/>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取引期間が</a:t>
          </a:r>
          <a:r>
            <a:rPr kumimoji="1" lang="en-US" altLang="ja-JP" sz="105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年未満の場合は、取引を開始した月から直近の申請月の前月もしくは前々月までの期間を記入。</a:t>
          </a:r>
          <a:endParaRPr kumimoji="1" lang="en-US" altLang="ja-JP" sz="1050">
            <a:solidFill>
              <a:sysClr val="windowText" lastClr="000000"/>
            </a:solidFill>
          </a:endParaRPr>
        </a:p>
        <a:p>
          <a:pPr algn="l"/>
          <a:r>
            <a:rPr kumimoji="1" lang="ja-JP" altLang="ja-JP" sz="1100">
              <a:solidFill>
                <a:schemeClr val="lt1"/>
              </a:solidFill>
              <a:effectLst/>
              <a:latin typeface="+mn-lt"/>
              <a:ea typeface="+mn-ea"/>
              <a:cs typeface="+mn-cs"/>
            </a:rPr>
            <a:t>期間が</a:t>
          </a:r>
          <a:r>
            <a:rPr kumimoji="1" lang="en-US" altLang="ja-JP" sz="1100">
              <a:solidFill>
                <a:schemeClr val="lt1"/>
              </a:solidFill>
              <a:effectLst/>
              <a:latin typeface="+mn-lt"/>
              <a:ea typeface="+mn-ea"/>
              <a:cs typeface="+mn-cs"/>
            </a:rPr>
            <a:t>1</a:t>
          </a:r>
          <a:r>
            <a:rPr kumimoji="1" lang="ja-JP" altLang="ja-JP" sz="1100">
              <a:solidFill>
                <a:schemeClr val="lt1"/>
              </a:solidFill>
              <a:effectLst/>
              <a:latin typeface="+mn-lt"/>
              <a:ea typeface="+mn-ea"/>
              <a:cs typeface="+mn-cs"/>
            </a:rPr>
            <a:t>年未満の場合は、取引を開始した月から直近の申請月の前月もしくは前々月までの期間を記入</a:t>
          </a:r>
          <a:endParaRPr kumimoji="1" lang="ja-JP" altLang="en-US" sz="1100">
            <a:solidFill>
              <a:sysClr val="windowText" lastClr="000000"/>
            </a:solidFill>
          </a:endParaRPr>
        </a:p>
      </xdr:txBody>
    </xdr:sp>
    <xdr:clientData/>
  </xdr:twoCellAnchor>
  <xdr:twoCellAnchor>
    <xdr:from>
      <xdr:col>1</xdr:col>
      <xdr:colOff>249462</xdr:colOff>
      <xdr:row>0</xdr:row>
      <xdr:rowOff>351518</xdr:rowOff>
    </xdr:from>
    <xdr:to>
      <xdr:col>6</xdr:col>
      <xdr:colOff>1102177</xdr:colOff>
      <xdr:row>2</xdr:row>
      <xdr:rowOff>95250</xdr:rowOff>
    </xdr:to>
    <xdr:sp macro="" textlink="">
      <xdr:nvSpPr>
        <xdr:cNvPr id="20" name="テキスト ボックス 19"/>
        <xdr:cNvSpPr txBox="1"/>
      </xdr:nvSpPr>
      <xdr:spPr>
        <a:xfrm>
          <a:off x="426355" y="351518"/>
          <a:ext cx="6635751" cy="315232"/>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（記載例）最近１か月を令和</a:t>
          </a:r>
          <a:r>
            <a:rPr kumimoji="1" lang="en-US" altLang="ja-JP"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月とし</a:t>
          </a:r>
          <a:r>
            <a:rPr kumimoji="1" lang="en-US" altLang="ja-JP"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直接取引及び</a:t>
          </a:r>
          <a:r>
            <a:rPr kumimoji="1" lang="en-US" altLang="ja-JP"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間接取引を行っていた場合</a:t>
          </a:r>
          <a:endParaRPr kumimoji="1" lang="en-US" altLang="ja-JP"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xdr:col>
      <xdr:colOff>1939019</xdr:colOff>
      <xdr:row>19</xdr:row>
      <xdr:rowOff>147411</xdr:rowOff>
    </xdr:from>
    <xdr:to>
      <xdr:col>5</xdr:col>
      <xdr:colOff>2308113</xdr:colOff>
      <xdr:row>19</xdr:row>
      <xdr:rowOff>421254</xdr:rowOff>
    </xdr:to>
    <xdr:sp macro="" textlink="">
      <xdr:nvSpPr>
        <xdr:cNvPr id="21" name="テキスト ボックス 20"/>
        <xdr:cNvSpPr txBox="1"/>
      </xdr:nvSpPr>
      <xdr:spPr>
        <a:xfrm>
          <a:off x="5444219" y="8767536"/>
          <a:ext cx="369094" cy="273843"/>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rPr>
            <a:t>(C)</a:t>
          </a:r>
          <a:endParaRPr kumimoji="1" lang="ja-JP" altLang="en-US"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endParaRPr>
        </a:p>
      </xdr:txBody>
    </xdr:sp>
    <xdr:clientData/>
  </xdr:twoCellAnchor>
  <xdr:twoCellAnchor>
    <xdr:from>
      <xdr:col>7</xdr:col>
      <xdr:colOff>1632856</xdr:colOff>
      <xdr:row>19</xdr:row>
      <xdr:rowOff>124732</xdr:rowOff>
    </xdr:from>
    <xdr:to>
      <xdr:col>7</xdr:col>
      <xdr:colOff>2001950</xdr:colOff>
      <xdr:row>19</xdr:row>
      <xdr:rowOff>398575</xdr:rowOff>
    </xdr:to>
    <xdr:sp macro="" textlink="">
      <xdr:nvSpPr>
        <xdr:cNvPr id="22" name="テキスト ボックス 21"/>
        <xdr:cNvSpPr txBox="1"/>
      </xdr:nvSpPr>
      <xdr:spPr>
        <a:xfrm>
          <a:off x="9605281" y="8744857"/>
          <a:ext cx="369094" cy="273843"/>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rPr>
            <a:t>(D)</a:t>
          </a:r>
          <a:endParaRPr kumimoji="1" lang="ja-JP" altLang="en-US" sz="1200" b="0" i="0" u="none" strike="noStrike" kern="0" cap="none" spc="0" normalizeH="0" baseline="0" noProof="0">
            <a:ln>
              <a:noFill/>
            </a:ln>
            <a:solidFill>
              <a:sysClr val="windowText" lastClr="000000"/>
            </a:solidFill>
            <a:effectLst/>
            <a:uLnTx/>
            <a:uFillTx/>
            <a:latin typeface="HGP明朝B" panose="02020800000000000000" pitchFamily="18" charset="-128"/>
            <a:ea typeface="HGP明朝B" panose="02020800000000000000" pitchFamily="18" charset="-128"/>
            <a:cs typeface="+mn-cs"/>
          </a:endParaRPr>
        </a:p>
      </xdr:txBody>
    </xdr:sp>
    <xdr:clientData/>
  </xdr:twoCellAnchor>
  <xdr:twoCellAnchor>
    <xdr:from>
      <xdr:col>5</xdr:col>
      <xdr:colOff>1927680</xdr:colOff>
      <xdr:row>20</xdr:row>
      <xdr:rowOff>124732</xdr:rowOff>
    </xdr:from>
    <xdr:to>
      <xdr:col>5</xdr:col>
      <xdr:colOff>2386921</xdr:colOff>
      <xdr:row>20</xdr:row>
      <xdr:rowOff>422388</xdr:rowOff>
    </xdr:to>
    <xdr:sp macro="" textlink="">
      <xdr:nvSpPr>
        <xdr:cNvPr id="23" name="テキスト ボックス 22"/>
        <xdr:cNvSpPr txBox="1"/>
      </xdr:nvSpPr>
      <xdr:spPr>
        <a:xfrm>
          <a:off x="5432880" y="9268732"/>
          <a:ext cx="459241" cy="2976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HGP明朝B" panose="02020800000000000000" pitchFamily="18" charset="-128"/>
              <a:ea typeface="HGP明朝B" panose="02020800000000000000" pitchFamily="18" charset="-128"/>
            </a:rPr>
            <a:t>(E</a:t>
          </a:r>
          <a:r>
            <a:rPr kumimoji="1" lang="ja-JP" altLang="en-US" sz="1200">
              <a:latin typeface="HGP明朝B" panose="02020800000000000000" pitchFamily="18" charset="-128"/>
              <a:ea typeface="HGP明朝B" panose="02020800000000000000" pitchFamily="18" charset="-128"/>
            </a:rPr>
            <a:t>₁</a:t>
          </a:r>
          <a:r>
            <a:rPr kumimoji="1" lang="en-US" altLang="ja-JP" sz="1200">
              <a:latin typeface="HGP明朝B" panose="02020800000000000000" pitchFamily="18" charset="-128"/>
              <a:ea typeface="HGP明朝B" panose="02020800000000000000" pitchFamily="18" charset="-128"/>
            </a:rPr>
            <a:t>)</a:t>
          </a:r>
          <a:endParaRPr kumimoji="1" lang="ja-JP" altLang="en-US" sz="1200">
            <a:latin typeface="HGP明朝B" panose="02020800000000000000" pitchFamily="18" charset="-128"/>
            <a:ea typeface="HGP明朝B" panose="02020800000000000000" pitchFamily="18" charset="-128"/>
          </a:endParaRPr>
        </a:p>
      </xdr:txBody>
    </xdr:sp>
    <xdr:clientData/>
  </xdr:twoCellAnchor>
  <xdr:twoCellAnchor>
    <xdr:from>
      <xdr:col>5</xdr:col>
      <xdr:colOff>1916340</xdr:colOff>
      <xdr:row>21</xdr:row>
      <xdr:rowOff>158750</xdr:rowOff>
    </xdr:from>
    <xdr:to>
      <xdr:col>5</xdr:col>
      <xdr:colOff>2356871</xdr:colOff>
      <xdr:row>21</xdr:row>
      <xdr:rowOff>384969</xdr:rowOff>
    </xdr:to>
    <xdr:sp macro="" textlink="">
      <xdr:nvSpPr>
        <xdr:cNvPr id="24" name="テキスト ボックス 23"/>
        <xdr:cNvSpPr txBox="1"/>
      </xdr:nvSpPr>
      <xdr:spPr>
        <a:xfrm>
          <a:off x="5421540" y="9826625"/>
          <a:ext cx="440531" cy="2262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HGP明朝B" panose="02020800000000000000" pitchFamily="18" charset="-128"/>
              <a:ea typeface="HGP明朝B" panose="02020800000000000000" pitchFamily="18" charset="-128"/>
            </a:rPr>
            <a:t>(E</a:t>
          </a:r>
          <a:r>
            <a:rPr kumimoji="1" lang="ja-JP" altLang="en-US" sz="1200">
              <a:latin typeface="HGP明朝B" panose="02020800000000000000" pitchFamily="18" charset="-128"/>
              <a:ea typeface="HGP明朝B" panose="02020800000000000000" pitchFamily="18" charset="-128"/>
            </a:rPr>
            <a:t>₂</a:t>
          </a:r>
          <a:r>
            <a:rPr kumimoji="1" lang="en-US" altLang="ja-JP" sz="1200">
              <a:latin typeface="HGP明朝B" panose="02020800000000000000" pitchFamily="18" charset="-128"/>
              <a:ea typeface="HGP明朝B" panose="02020800000000000000" pitchFamily="18" charset="-128"/>
            </a:rPr>
            <a:t>)</a:t>
          </a:r>
          <a:endParaRPr kumimoji="1" lang="ja-JP" altLang="en-US" sz="1200">
            <a:latin typeface="HGP明朝B" panose="02020800000000000000" pitchFamily="18" charset="-128"/>
            <a:ea typeface="HGP明朝B" panose="02020800000000000000" pitchFamily="18" charset="-128"/>
          </a:endParaRPr>
        </a:p>
      </xdr:txBody>
    </xdr:sp>
    <xdr:clientData/>
  </xdr:twoCellAnchor>
  <xdr:twoCellAnchor>
    <xdr:from>
      <xdr:col>7</xdr:col>
      <xdr:colOff>1610178</xdr:colOff>
      <xdr:row>20</xdr:row>
      <xdr:rowOff>136071</xdr:rowOff>
    </xdr:from>
    <xdr:to>
      <xdr:col>7</xdr:col>
      <xdr:colOff>2050709</xdr:colOff>
      <xdr:row>20</xdr:row>
      <xdr:rowOff>457540</xdr:rowOff>
    </xdr:to>
    <xdr:sp macro="" textlink="">
      <xdr:nvSpPr>
        <xdr:cNvPr id="25" name="テキスト ボックス 24"/>
        <xdr:cNvSpPr txBox="1"/>
      </xdr:nvSpPr>
      <xdr:spPr>
        <a:xfrm>
          <a:off x="9582603" y="9280071"/>
          <a:ext cx="440531" cy="3214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HGP明朝B" panose="02020800000000000000" pitchFamily="18" charset="-128"/>
              <a:ea typeface="HGP明朝B" panose="02020800000000000000" pitchFamily="18" charset="-128"/>
            </a:rPr>
            <a:t>(F</a:t>
          </a:r>
          <a:r>
            <a:rPr kumimoji="1" lang="ja-JP" altLang="en-US" sz="1200">
              <a:latin typeface="HGP明朝B" panose="02020800000000000000" pitchFamily="18" charset="-128"/>
              <a:ea typeface="HGP明朝B" panose="02020800000000000000" pitchFamily="18" charset="-128"/>
            </a:rPr>
            <a:t>₁</a:t>
          </a:r>
          <a:r>
            <a:rPr kumimoji="1" lang="en-US" altLang="ja-JP" sz="1200">
              <a:latin typeface="HGP明朝B" panose="02020800000000000000" pitchFamily="18" charset="-128"/>
              <a:ea typeface="HGP明朝B" panose="02020800000000000000" pitchFamily="18" charset="-128"/>
            </a:rPr>
            <a:t>)</a:t>
          </a:r>
          <a:endParaRPr kumimoji="1" lang="ja-JP" altLang="en-US" sz="1200">
            <a:latin typeface="HGP明朝B" panose="02020800000000000000" pitchFamily="18" charset="-128"/>
            <a:ea typeface="HGP明朝B" panose="02020800000000000000" pitchFamily="18" charset="-128"/>
          </a:endParaRPr>
        </a:p>
      </xdr:txBody>
    </xdr:sp>
    <xdr:clientData/>
  </xdr:twoCellAnchor>
  <xdr:twoCellAnchor>
    <xdr:from>
      <xdr:col>7</xdr:col>
      <xdr:colOff>1610178</xdr:colOff>
      <xdr:row>21</xdr:row>
      <xdr:rowOff>136072</xdr:rowOff>
    </xdr:from>
    <xdr:to>
      <xdr:col>7</xdr:col>
      <xdr:colOff>2050709</xdr:colOff>
      <xdr:row>21</xdr:row>
      <xdr:rowOff>433728</xdr:rowOff>
    </xdr:to>
    <xdr:sp macro="" textlink="">
      <xdr:nvSpPr>
        <xdr:cNvPr id="26" name="テキスト ボックス 25"/>
        <xdr:cNvSpPr txBox="1"/>
      </xdr:nvSpPr>
      <xdr:spPr>
        <a:xfrm>
          <a:off x="9582603" y="9803947"/>
          <a:ext cx="440531" cy="2976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HGP明朝B" panose="02020800000000000000" pitchFamily="18" charset="-128"/>
              <a:ea typeface="HGP明朝B" panose="02020800000000000000" pitchFamily="18" charset="-128"/>
            </a:rPr>
            <a:t>(F</a:t>
          </a:r>
          <a:r>
            <a:rPr kumimoji="1" lang="ja-JP" altLang="en-US" sz="1200">
              <a:latin typeface="HGP明朝B" panose="02020800000000000000" pitchFamily="18" charset="-128"/>
              <a:ea typeface="HGP明朝B" panose="02020800000000000000" pitchFamily="18" charset="-128"/>
            </a:rPr>
            <a:t>₂</a:t>
          </a:r>
          <a:r>
            <a:rPr kumimoji="1" lang="en-US" altLang="ja-JP" sz="1200">
              <a:latin typeface="HGP明朝B" panose="02020800000000000000" pitchFamily="18" charset="-128"/>
              <a:ea typeface="HGP明朝B" panose="02020800000000000000" pitchFamily="18" charset="-128"/>
            </a:rPr>
            <a:t>)</a:t>
          </a:r>
          <a:endParaRPr kumimoji="1" lang="ja-JP" altLang="en-US" sz="1200">
            <a:latin typeface="HGP明朝B" panose="02020800000000000000" pitchFamily="18" charset="-128"/>
            <a:ea typeface="HGP明朝B" panose="02020800000000000000" pitchFamily="18" charset="-128"/>
          </a:endParaRPr>
        </a:p>
      </xdr:txBody>
    </xdr:sp>
    <xdr:clientData/>
  </xdr:twoCellAnchor>
  <xdr:twoCellAnchor>
    <xdr:from>
      <xdr:col>4</xdr:col>
      <xdr:colOff>56696</xdr:colOff>
      <xdr:row>24</xdr:row>
      <xdr:rowOff>34018</xdr:rowOff>
    </xdr:from>
    <xdr:to>
      <xdr:col>4</xdr:col>
      <xdr:colOff>771070</xdr:colOff>
      <xdr:row>24</xdr:row>
      <xdr:rowOff>338478</xdr:rowOff>
    </xdr:to>
    <xdr:sp macro="" textlink="">
      <xdr:nvSpPr>
        <xdr:cNvPr id="27" name="テキスト ボックス 26"/>
        <xdr:cNvSpPr txBox="1"/>
      </xdr:nvSpPr>
      <xdr:spPr>
        <a:xfrm>
          <a:off x="1875971" y="11330668"/>
          <a:ext cx="714374" cy="3044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HGP明朝B" panose="02020800000000000000" pitchFamily="18" charset="-128"/>
              <a:ea typeface="HGP明朝B" panose="02020800000000000000" pitchFamily="18" charset="-128"/>
            </a:rPr>
            <a:t>E₁+E₂=</a:t>
          </a:r>
          <a:endParaRPr kumimoji="1" lang="ja-JP" altLang="en-US" sz="1200">
            <a:latin typeface="HGP明朝B" panose="02020800000000000000" pitchFamily="18" charset="-128"/>
            <a:ea typeface="HGP明朝B" panose="02020800000000000000" pitchFamily="18" charset="-128"/>
          </a:endParaRPr>
        </a:p>
      </xdr:txBody>
    </xdr:sp>
    <xdr:clientData/>
  </xdr:twoCellAnchor>
  <xdr:twoCellAnchor>
    <xdr:from>
      <xdr:col>5</xdr:col>
      <xdr:colOff>2007054</xdr:colOff>
      <xdr:row>24</xdr:row>
      <xdr:rowOff>328839</xdr:rowOff>
    </xdr:from>
    <xdr:to>
      <xdr:col>5</xdr:col>
      <xdr:colOff>2374447</xdr:colOff>
      <xdr:row>25</xdr:row>
      <xdr:rowOff>219982</xdr:rowOff>
    </xdr:to>
    <xdr:sp macro="" textlink="">
      <xdr:nvSpPr>
        <xdr:cNvPr id="28" name="テキスト ボックス 27"/>
        <xdr:cNvSpPr txBox="1"/>
      </xdr:nvSpPr>
      <xdr:spPr>
        <a:xfrm>
          <a:off x="5512254" y="11625489"/>
          <a:ext cx="367393" cy="2340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HGP明朝B" panose="02020800000000000000" pitchFamily="18" charset="-128"/>
              <a:ea typeface="HGP明朝B" panose="02020800000000000000" pitchFamily="18" charset="-128"/>
            </a:rPr>
            <a:t>(E)</a:t>
          </a:r>
          <a:endParaRPr kumimoji="1" lang="ja-JP" altLang="en-US" sz="1200">
            <a:latin typeface="HGP明朝B" panose="02020800000000000000" pitchFamily="18" charset="-128"/>
            <a:ea typeface="HGP明朝B" panose="02020800000000000000" pitchFamily="18" charset="-128"/>
          </a:endParaRPr>
        </a:p>
      </xdr:txBody>
    </xdr:sp>
    <xdr:clientData/>
  </xdr:twoCellAnchor>
  <xdr:twoCellAnchor>
    <xdr:from>
      <xdr:col>6</xdr:col>
      <xdr:colOff>68035</xdr:colOff>
      <xdr:row>24</xdr:row>
      <xdr:rowOff>22678</xdr:rowOff>
    </xdr:from>
    <xdr:to>
      <xdr:col>6</xdr:col>
      <xdr:colOff>789213</xdr:colOff>
      <xdr:row>24</xdr:row>
      <xdr:rowOff>294820</xdr:rowOff>
    </xdr:to>
    <xdr:sp macro="" textlink="">
      <xdr:nvSpPr>
        <xdr:cNvPr id="29" name="テキスト ボックス 28"/>
        <xdr:cNvSpPr txBox="1"/>
      </xdr:nvSpPr>
      <xdr:spPr>
        <a:xfrm>
          <a:off x="6002110" y="11319328"/>
          <a:ext cx="721178" cy="2721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HGP明朝B" panose="02020800000000000000" pitchFamily="18" charset="-128"/>
              <a:ea typeface="HGP明朝B" panose="02020800000000000000" pitchFamily="18" charset="-128"/>
            </a:rPr>
            <a:t>F₁+F₂=</a:t>
          </a:r>
          <a:endParaRPr kumimoji="1" lang="ja-JP" altLang="en-US" sz="1200">
            <a:latin typeface="HGP明朝B" panose="02020800000000000000" pitchFamily="18" charset="-128"/>
            <a:ea typeface="HGP明朝B" panose="02020800000000000000" pitchFamily="18" charset="-128"/>
          </a:endParaRPr>
        </a:p>
      </xdr:txBody>
    </xdr:sp>
    <xdr:clientData/>
  </xdr:twoCellAnchor>
  <xdr:twoCellAnchor>
    <xdr:from>
      <xdr:col>7</xdr:col>
      <xdr:colOff>1678214</xdr:colOff>
      <xdr:row>24</xdr:row>
      <xdr:rowOff>328839</xdr:rowOff>
    </xdr:from>
    <xdr:to>
      <xdr:col>7</xdr:col>
      <xdr:colOff>2045606</xdr:colOff>
      <xdr:row>25</xdr:row>
      <xdr:rowOff>233588</xdr:rowOff>
    </xdr:to>
    <xdr:sp macro="" textlink="">
      <xdr:nvSpPr>
        <xdr:cNvPr id="30" name="テキスト ボックス 29"/>
        <xdr:cNvSpPr txBox="1"/>
      </xdr:nvSpPr>
      <xdr:spPr>
        <a:xfrm>
          <a:off x="9650639" y="11625489"/>
          <a:ext cx="367392" cy="247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HGP明朝B" panose="02020800000000000000" pitchFamily="18" charset="-128"/>
              <a:ea typeface="HGP明朝B" panose="02020800000000000000" pitchFamily="18" charset="-128"/>
            </a:rPr>
            <a:t>(F)</a:t>
          </a:r>
          <a:endParaRPr kumimoji="1" lang="ja-JP" altLang="en-US" sz="1200">
            <a:latin typeface="HGP明朝B" panose="02020800000000000000" pitchFamily="18" charset="-128"/>
            <a:ea typeface="HGP明朝B" panose="02020800000000000000" pitchFamily="18" charset="-128"/>
          </a:endParaRPr>
        </a:p>
      </xdr:txBody>
    </xdr:sp>
    <xdr:clientData/>
  </xdr:twoCellAnchor>
  <xdr:twoCellAnchor>
    <xdr:from>
      <xdr:col>3</xdr:col>
      <xdr:colOff>102054</xdr:colOff>
      <xdr:row>4</xdr:row>
      <xdr:rowOff>22679</xdr:rowOff>
    </xdr:from>
    <xdr:to>
      <xdr:col>4</xdr:col>
      <xdr:colOff>408214</xdr:colOff>
      <xdr:row>5</xdr:row>
      <xdr:rowOff>56697</xdr:rowOff>
    </xdr:to>
    <xdr:sp macro="" textlink="">
      <xdr:nvSpPr>
        <xdr:cNvPr id="31" name="円/楕円 30"/>
        <xdr:cNvSpPr/>
      </xdr:nvSpPr>
      <xdr:spPr>
        <a:xfrm>
          <a:off x="1149804" y="1413329"/>
          <a:ext cx="1077685" cy="357868"/>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81643</xdr:colOff>
      <xdr:row>4</xdr:row>
      <xdr:rowOff>27214</xdr:rowOff>
    </xdr:from>
    <xdr:to>
      <xdr:col>3</xdr:col>
      <xdr:colOff>102053</xdr:colOff>
      <xdr:row>5</xdr:row>
      <xdr:rowOff>61232</xdr:rowOff>
    </xdr:to>
    <xdr:sp macro="" textlink="">
      <xdr:nvSpPr>
        <xdr:cNvPr id="34" name="円/楕円 33"/>
        <xdr:cNvSpPr/>
      </xdr:nvSpPr>
      <xdr:spPr>
        <a:xfrm>
          <a:off x="81643" y="1415143"/>
          <a:ext cx="1081767" cy="360589"/>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81644</xdr:colOff>
      <xdr:row>8</xdr:row>
      <xdr:rowOff>340180</xdr:rowOff>
    </xdr:from>
    <xdr:to>
      <xdr:col>5</xdr:col>
      <xdr:colOff>2054679</xdr:colOff>
      <xdr:row>11</xdr:row>
      <xdr:rowOff>40821</xdr:rowOff>
    </xdr:to>
    <xdr:sp macro="" textlink="">
      <xdr:nvSpPr>
        <xdr:cNvPr id="38" name="円形吹き出し 37"/>
        <xdr:cNvSpPr/>
      </xdr:nvSpPr>
      <xdr:spPr>
        <a:xfrm>
          <a:off x="1888673" y="4215494"/>
          <a:ext cx="3660320" cy="1181098"/>
        </a:xfrm>
        <a:prstGeom prst="wedgeEllipseCallout">
          <a:avLst>
            <a:gd name="adj1" fmla="val -17565"/>
            <a:gd name="adj2" fmla="val -127813"/>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直接取引及び間接取引の両方該当している場合は、どちらにも〇を記入し、取引先ごとの取引額等を記入。</a:t>
          </a:r>
          <a:endParaRPr kumimoji="1" lang="en-US" altLang="ja-JP" sz="1050">
            <a:solidFill>
              <a:sysClr val="windowText" lastClr="000000"/>
            </a:solidFill>
          </a:endParaRPr>
        </a:p>
      </xdr:txBody>
    </xdr:sp>
    <xdr:clientData/>
  </xdr:twoCellAnchor>
  <xdr:twoCellAnchor>
    <xdr:from>
      <xdr:col>7</xdr:col>
      <xdr:colOff>585108</xdr:colOff>
      <xdr:row>31</xdr:row>
      <xdr:rowOff>81644</xdr:rowOff>
    </xdr:from>
    <xdr:to>
      <xdr:col>8</xdr:col>
      <xdr:colOff>693965</xdr:colOff>
      <xdr:row>45</xdr:row>
      <xdr:rowOff>204108</xdr:rowOff>
    </xdr:to>
    <xdr:sp macro="" textlink="">
      <xdr:nvSpPr>
        <xdr:cNvPr id="35" name="円形吹き出し 34"/>
        <xdr:cNvSpPr/>
      </xdr:nvSpPr>
      <xdr:spPr>
        <a:xfrm>
          <a:off x="8586108" y="14205858"/>
          <a:ext cx="2163536" cy="1020536"/>
        </a:xfrm>
        <a:prstGeom prst="wedgeEllipseCallout">
          <a:avLst>
            <a:gd name="adj1" fmla="val -52280"/>
            <a:gd name="adj2" fmla="val -5937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小数点</a:t>
          </a:r>
          <a:r>
            <a:rPr kumimoji="1" lang="en-US" altLang="ja-JP" sz="1100"/>
            <a:t>2</a:t>
          </a:r>
          <a:r>
            <a:rPr kumimoji="1" lang="ja-JP" altLang="en-US" sz="1100"/>
            <a:t>位以下切り捨て。</a:t>
          </a:r>
        </a:p>
      </xdr:txBody>
    </xdr:sp>
    <xdr:clientData/>
  </xdr:twoCellAnchor>
  <xdr:twoCellAnchor>
    <xdr:from>
      <xdr:col>7</xdr:col>
      <xdr:colOff>1673679</xdr:colOff>
      <xdr:row>14</xdr:row>
      <xdr:rowOff>0</xdr:rowOff>
    </xdr:from>
    <xdr:to>
      <xdr:col>10</xdr:col>
      <xdr:colOff>258536</xdr:colOff>
      <xdr:row>17</xdr:row>
      <xdr:rowOff>285750</xdr:rowOff>
    </xdr:to>
    <xdr:sp macro="" textlink="">
      <xdr:nvSpPr>
        <xdr:cNvPr id="36" name="円形吹き出し 35"/>
        <xdr:cNvSpPr/>
      </xdr:nvSpPr>
      <xdr:spPr>
        <a:xfrm>
          <a:off x="9674679" y="6803571"/>
          <a:ext cx="2163536" cy="1020536"/>
        </a:xfrm>
        <a:prstGeom prst="wedgeEllipseCallout">
          <a:avLst>
            <a:gd name="adj1" fmla="val -52280"/>
            <a:gd name="adj2" fmla="val -5937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小数点</a:t>
          </a:r>
          <a:r>
            <a:rPr kumimoji="1" lang="en-US" altLang="ja-JP" sz="1100"/>
            <a:t>2</a:t>
          </a:r>
          <a:r>
            <a:rPr kumimoji="1" lang="ja-JP" altLang="en-US" sz="1100"/>
            <a:t>位以下切り捨て。</a:t>
          </a:r>
        </a:p>
      </xdr:txBody>
    </xdr:sp>
    <xdr:clientData/>
  </xdr:twoCellAnchor>
  <xdr:twoCellAnchor>
    <xdr:from>
      <xdr:col>1</xdr:col>
      <xdr:colOff>62592</xdr:colOff>
      <xdr:row>23</xdr:row>
      <xdr:rowOff>315685</xdr:rowOff>
    </xdr:from>
    <xdr:to>
      <xdr:col>4</xdr:col>
      <xdr:colOff>550027</xdr:colOff>
      <xdr:row>26</xdr:row>
      <xdr:rowOff>138977</xdr:rowOff>
    </xdr:to>
    <xdr:sp macro="" textlink="">
      <xdr:nvSpPr>
        <xdr:cNvPr id="39" name="円形吹き出し 38"/>
        <xdr:cNvSpPr/>
      </xdr:nvSpPr>
      <xdr:spPr>
        <a:xfrm>
          <a:off x="239485" y="10888435"/>
          <a:ext cx="2147506" cy="1265649"/>
        </a:xfrm>
        <a:prstGeom prst="wedgeEllipseCallout">
          <a:avLst>
            <a:gd name="adj1" fmla="val -37707"/>
            <a:gd name="adj2" fmla="val -78727"/>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最近</a:t>
          </a:r>
          <a:r>
            <a:rPr kumimoji="1" lang="en-US" altLang="ja-JP" sz="1100"/>
            <a:t>1</a:t>
          </a:r>
          <a:r>
            <a:rPr kumimoji="1" lang="ja-JP" altLang="en-US" sz="1100"/>
            <a:t>か月とは、申請月の前月もしくは前々月。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BreakPreview" zoomScale="115" zoomScaleNormal="100" zoomScaleSheetLayoutView="115" workbookViewId="0">
      <selection activeCell="C2" sqref="C2"/>
    </sheetView>
  </sheetViews>
  <sheetFormatPr defaultColWidth="8.09765625" defaultRowHeight="16.2" x14ac:dyDescent="0.2"/>
  <cols>
    <col min="1" max="1" width="2.19921875" style="1" customWidth="1"/>
    <col min="2" max="2" width="4.69921875" style="1" customWidth="1"/>
    <col min="3" max="3" width="6.69921875" style="1" customWidth="1"/>
    <col min="4" max="4" width="6.19921875" style="1" customWidth="1"/>
    <col min="5" max="8" width="17.09765625" style="1" customWidth="1"/>
    <col min="9" max="16384" width="8.09765625" style="1"/>
  </cols>
  <sheetData>
    <row r="1" spans="1:9" ht="33" customHeight="1" x14ac:dyDescent="0.2">
      <c r="A1" s="117" t="s">
        <v>35</v>
      </c>
      <c r="B1" s="117"/>
      <c r="C1" s="117"/>
      <c r="D1" s="117"/>
      <c r="E1" s="117"/>
      <c r="F1" s="117"/>
      <c r="G1" s="117"/>
      <c r="H1" s="117"/>
      <c r="I1" s="117"/>
    </row>
    <row r="2" spans="1:9" ht="12" customHeight="1" x14ac:dyDescent="0.2"/>
    <row r="3" spans="1:9" s="2" customFormat="1" ht="39.6" customHeight="1" x14ac:dyDescent="0.2">
      <c r="A3" s="133" t="s">
        <v>39</v>
      </c>
      <c r="B3" s="133"/>
      <c r="C3" s="133"/>
      <c r="D3" s="133"/>
      <c r="E3" s="133"/>
      <c r="F3" s="133"/>
      <c r="G3" s="133"/>
      <c r="H3" s="133"/>
    </row>
    <row r="4" spans="1:9" s="2" customFormat="1" ht="25.95" customHeight="1" x14ac:dyDescent="0.2">
      <c r="A4" s="3"/>
      <c r="B4" s="132" t="s">
        <v>20</v>
      </c>
      <c r="C4" s="132"/>
      <c r="D4" s="132"/>
      <c r="E4" s="132"/>
      <c r="F4" s="132"/>
    </row>
    <row r="5" spans="1:9" s="2" customFormat="1" ht="25.5" customHeight="1" x14ac:dyDescent="0.2">
      <c r="A5" s="4"/>
      <c r="B5" s="4" t="s">
        <v>27</v>
      </c>
      <c r="C5" s="27"/>
      <c r="H5" s="18" t="s">
        <v>0</v>
      </c>
    </row>
    <row r="6" spans="1:9" s="2" customFormat="1" ht="45" customHeight="1" thickBot="1" x14ac:dyDescent="0.25">
      <c r="A6" s="19"/>
      <c r="B6" s="154" t="s">
        <v>40</v>
      </c>
      <c r="C6" s="155"/>
      <c r="D6" s="155"/>
      <c r="E6" s="155"/>
      <c r="F6" s="154" t="s">
        <v>15</v>
      </c>
      <c r="G6" s="156"/>
      <c r="H6" s="50" t="s">
        <v>41</v>
      </c>
    </row>
    <row r="7" spans="1:9" s="2" customFormat="1" ht="35.4" customHeight="1" x14ac:dyDescent="0.2">
      <c r="A7" s="19"/>
      <c r="B7" s="120"/>
      <c r="C7" s="121"/>
      <c r="D7" s="121"/>
      <c r="E7" s="122"/>
      <c r="F7" s="126"/>
      <c r="G7" s="127"/>
      <c r="H7" s="130"/>
    </row>
    <row r="8" spans="1:9" ht="36.6" customHeight="1" thickBot="1" x14ac:dyDescent="0.25">
      <c r="B8" s="123"/>
      <c r="C8" s="124"/>
      <c r="D8" s="124"/>
      <c r="E8" s="125"/>
      <c r="F8" s="128"/>
      <c r="G8" s="129"/>
      <c r="H8" s="131"/>
      <c r="I8" s="2" t="s">
        <v>21</v>
      </c>
    </row>
    <row r="9" spans="1:9" s="2" customFormat="1" ht="22.2" customHeight="1" x14ac:dyDescent="0.2">
      <c r="A9" s="3" t="s">
        <v>26</v>
      </c>
      <c r="B9" s="4"/>
    </row>
    <row r="10" spans="1:9" s="2" customFormat="1" ht="23.25" customHeight="1" x14ac:dyDescent="0.2">
      <c r="B10" s="104" t="s">
        <v>28</v>
      </c>
      <c r="C10" s="104"/>
      <c r="D10" s="104"/>
      <c r="E10" s="104"/>
      <c r="F10" s="104"/>
      <c r="G10" s="104"/>
      <c r="H10" s="104"/>
    </row>
    <row r="11" spans="1:9" s="2" customFormat="1" ht="23.25" customHeight="1" x14ac:dyDescent="0.2">
      <c r="B11" s="33"/>
      <c r="C11" s="33"/>
      <c r="D11" s="33"/>
      <c r="E11" s="33"/>
      <c r="F11" s="33"/>
      <c r="G11" s="33"/>
      <c r="H11" s="18" t="s">
        <v>0</v>
      </c>
    </row>
    <row r="12" spans="1:9" s="2" customFormat="1" ht="45" customHeight="1" x14ac:dyDescent="0.2">
      <c r="B12" s="157"/>
      <c r="C12" s="158"/>
      <c r="D12" s="159"/>
      <c r="E12" s="160" t="s">
        <v>37</v>
      </c>
      <c r="F12" s="161"/>
      <c r="G12" s="162" t="s">
        <v>12</v>
      </c>
      <c r="H12" s="163"/>
    </row>
    <row r="13" spans="1:9" s="2" customFormat="1" ht="27" customHeight="1" x14ac:dyDescent="0.2">
      <c r="B13" s="6"/>
      <c r="C13" s="105" t="s">
        <v>1</v>
      </c>
      <c r="D13" s="106"/>
      <c r="E13" s="107" t="s">
        <v>13</v>
      </c>
      <c r="F13" s="108"/>
      <c r="G13" s="109" t="s">
        <v>14</v>
      </c>
      <c r="H13" s="110"/>
    </row>
    <row r="14" spans="1:9" s="2" customFormat="1" ht="27" customHeight="1" x14ac:dyDescent="0.2">
      <c r="B14" s="7"/>
      <c r="C14" s="105" t="s">
        <v>1</v>
      </c>
      <c r="D14" s="106"/>
      <c r="E14" s="113" t="s">
        <v>16</v>
      </c>
      <c r="F14" s="113"/>
      <c r="G14" s="114" t="s">
        <v>18</v>
      </c>
      <c r="H14" s="114"/>
    </row>
    <row r="15" spans="1:9" s="2" customFormat="1" ht="27" customHeight="1" x14ac:dyDescent="0.2">
      <c r="B15" s="7"/>
      <c r="C15" s="105" t="s">
        <v>1</v>
      </c>
      <c r="D15" s="106"/>
      <c r="E15" s="107" t="s">
        <v>17</v>
      </c>
      <c r="F15" s="108"/>
      <c r="G15" s="109" t="s">
        <v>19</v>
      </c>
      <c r="H15" s="110"/>
    </row>
    <row r="16" spans="1:9" s="2" customFormat="1" ht="27" customHeight="1" x14ac:dyDescent="0.2">
      <c r="B16" s="21"/>
      <c r="C16" s="22"/>
      <c r="D16" s="22"/>
      <c r="E16" s="23"/>
      <c r="F16" s="23"/>
      <c r="G16" s="24"/>
      <c r="H16" s="24"/>
    </row>
    <row r="17" spans="1:9" s="2" customFormat="1" ht="45" customHeight="1" x14ac:dyDescent="0.2">
      <c r="B17" s="26"/>
      <c r="C17" s="25"/>
      <c r="D17" s="25"/>
      <c r="E17" s="111" t="s">
        <v>22</v>
      </c>
      <c r="F17" s="111"/>
      <c r="G17" s="164" t="s">
        <v>44</v>
      </c>
      <c r="H17" s="164"/>
    </row>
    <row r="18" spans="1:9" s="2" customFormat="1" ht="27" customHeight="1" x14ac:dyDescent="0.2">
      <c r="B18" s="26"/>
      <c r="C18" s="25"/>
      <c r="D18" s="25"/>
      <c r="E18" s="34" t="s">
        <v>24</v>
      </c>
      <c r="F18" s="35"/>
      <c r="G18" s="37" t="s">
        <v>25</v>
      </c>
      <c r="H18" s="38"/>
    </row>
    <row r="19" spans="1:9" s="2" customFormat="1" ht="27" customHeight="1" x14ac:dyDescent="0.2">
      <c r="B19" s="26"/>
      <c r="C19" s="25"/>
      <c r="D19" s="25"/>
      <c r="E19" s="36"/>
      <c r="F19" s="51" t="s">
        <v>34</v>
      </c>
      <c r="G19" s="39"/>
      <c r="H19" s="40" t="s">
        <v>23</v>
      </c>
    </row>
    <row r="20" spans="1:9" s="2" customFormat="1" ht="44.4" customHeight="1" x14ac:dyDescent="0.2">
      <c r="A20" s="28"/>
      <c r="B20" s="112" t="s">
        <v>33</v>
      </c>
      <c r="C20" s="112"/>
      <c r="D20" s="112"/>
      <c r="E20" s="112"/>
      <c r="F20" s="112"/>
      <c r="G20" s="112"/>
      <c r="H20" s="112"/>
    </row>
    <row r="21" spans="1:9" s="2" customFormat="1" ht="45" customHeight="1" thickBot="1" x14ac:dyDescent="0.25">
      <c r="B21" s="20"/>
      <c r="C21" s="20"/>
      <c r="D21" s="30"/>
      <c r="E21" s="167" t="s">
        <v>43</v>
      </c>
      <c r="F21" s="168"/>
      <c r="G21" s="152" t="s">
        <v>42</v>
      </c>
      <c r="H21" s="153"/>
    </row>
    <row r="22" spans="1:9" s="2" customFormat="1" ht="27" customHeight="1" x14ac:dyDescent="0.2">
      <c r="B22" s="20"/>
      <c r="C22" s="20"/>
      <c r="D22" s="31"/>
      <c r="E22" s="115" t="s">
        <v>45</v>
      </c>
      <c r="F22" s="165"/>
      <c r="G22" s="118" t="s">
        <v>46</v>
      </c>
      <c r="H22" s="165"/>
    </row>
    <row r="23" spans="1:9" s="2" customFormat="1" ht="27" customHeight="1" thickBot="1" x14ac:dyDescent="0.25">
      <c r="B23" s="20"/>
      <c r="C23" s="20"/>
      <c r="D23" s="29"/>
      <c r="E23" s="116"/>
      <c r="F23" s="166"/>
      <c r="G23" s="119"/>
      <c r="H23" s="166"/>
      <c r="I23" s="2" t="s">
        <v>29</v>
      </c>
    </row>
    <row r="24" spans="1:9" s="2" customFormat="1" ht="27" customHeight="1" x14ac:dyDescent="0.2">
      <c r="B24" s="149"/>
      <c r="C24" s="149"/>
      <c r="D24" s="149"/>
      <c r="E24" s="150"/>
      <c r="F24" s="150"/>
      <c r="G24" s="151"/>
      <c r="H24" s="151"/>
    </row>
    <row r="25" spans="1:9" s="2" customFormat="1" ht="24" hidden="1" customHeight="1" x14ac:dyDescent="0.2">
      <c r="B25" s="136" t="s">
        <v>2</v>
      </c>
      <c r="C25" s="137"/>
      <c r="D25" s="138"/>
      <c r="E25" s="139">
        <f>E24/3</f>
        <v>0</v>
      </c>
      <c r="F25" s="140"/>
      <c r="G25" s="141">
        <f>G24/3</f>
        <v>0</v>
      </c>
      <c r="H25" s="142"/>
    </row>
    <row r="26" spans="1:9" s="2" customFormat="1" ht="12.75" hidden="1" customHeight="1" x14ac:dyDescent="0.2">
      <c r="G26" s="15"/>
      <c r="H26" s="15"/>
    </row>
    <row r="27" spans="1:9" s="2" customFormat="1" ht="21.75" hidden="1" customHeight="1" x14ac:dyDescent="0.2">
      <c r="B27" s="8" t="s">
        <v>3</v>
      </c>
      <c r="C27" s="134" t="s">
        <v>4</v>
      </c>
      <c r="D27" s="117" t="s">
        <v>5</v>
      </c>
      <c r="E27" s="9">
        <f>G25</f>
        <v>0</v>
      </c>
      <c r="F27" s="10" t="s">
        <v>6</v>
      </c>
      <c r="G27" s="16">
        <f>E25</f>
        <v>0</v>
      </c>
      <c r="H27" s="143" t="s">
        <v>7</v>
      </c>
    </row>
    <row r="28" spans="1:9" s="2" customFormat="1" ht="20.25" hidden="1" customHeight="1" x14ac:dyDescent="0.2">
      <c r="B28" s="11" t="s">
        <v>8</v>
      </c>
      <c r="C28" s="134"/>
      <c r="D28" s="117"/>
      <c r="F28" s="12">
        <f>G25</f>
        <v>0</v>
      </c>
      <c r="G28" s="15"/>
      <c r="H28" s="143"/>
    </row>
    <row r="29" spans="1:9" s="2" customFormat="1" ht="24" hidden="1" customHeight="1" x14ac:dyDescent="0.2">
      <c r="D29" s="5" t="s">
        <v>5</v>
      </c>
      <c r="E29" s="13" t="e">
        <f>(G25-E25)/G25*100</f>
        <v>#DIV/0!</v>
      </c>
      <c r="F29" s="3" t="s">
        <v>9</v>
      </c>
      <c r="G29" s="17"/>
      <c r="H29" s="15"/>
    </row>
    <row r="30" spans="1:9" s="2" customFormat="1" ht="7.5" customHeight="1" x14ac:dyDescent="0.2">
      <c r="G30" s="15"/>
      <c r="H30" s="15"/>
    </row>
    <row r="31" spans="1:9" s="2" customFormat="1" ht="24" hidden="1" customHeight="1" x14ac:dyDescent="0.2">
      <c r="B31" s="144" t="s">
        <v>2</v>
      </c>
      <c r="C31" s="145"/>
      <c r="D31" s="146"/>
      <c r="E31" s="147" t="e">
        <f>#REF!/3</f>
        <v>#REF!</v>
      </c>
      <c r="F31" s="148"/>
      <c r="G31" s="147" t="e">
        <f>#REF!/3</f>
        <v>#REF!</v>
      </c>
      <c r="H31" s="148"/>
    </row>
    <row r="32" spans="1:9" s="2" customFormat="1" ht="14.25" hidden="1" customHeight="1" x14ac:dyDescent="0.2"/>
    <row r="33" spans="2:8" s="2" customFormat="1" ht="22.5" hidden="1" customHeight="1" x14ac:dyDescent="0.2">
      <c r="B33" s="8" t="s">
        <v>3</v>
      </c>
      <c r="C33" s="134" t="s">
        <v>4</v>
      </c>
      <c r="D33" s="117" t="s">
        <v>5</v>
      </c>
      <c r="E33" s="9" t="e">
        <f>G31</f>
        <v>#REF!</v>
      </c>
      <c r="F33" s="10" t="s">
        <v>6</v>
      </c>
      <c r="G33" s="9" t="e">
        <f>E31</f>
        <v>#REF!</v>
      </c>
      <c r="H33" s="135" t="s">
        <v>7</v>
      </c>
    </row>
    <row r="34" spans="2:8" s="2" customFormat="1" ht="22.5" hidden="1" customHeight="1" x14ac:dyDescent="0.2">
      <c r="B34" s="11" t="s">
        <v>8</v>
      </c>
      <c r="C34" s="134"/>
      <c r="D34" s="117"/>
      <c r="F34" s="12" t="e">
        <f>G31</f>
        <v>#REF!</v>
      </c>
      <c r="H34" s="135"/>
    </row>
    <row r="35" spans="2:8" s="2" customFormat="1" ht="24" hidden="1" customHeight="1" x14ac:dyDescent="0.2">
      <c r="D35" s="5" t="s">
        <v>5</v>
      </c>
      <c r="E35" s="13" t="e">
        <f>(G31-E31)/G31*100</f>
        <v>#REF!</v>
      </c>
      <c r="F35" s="3" t="s">
        <v>10</v>
      </c>
      <c r="G35" s="4"/>
    </row>
    <row r="36" spans="2:8" s="2" customFormat="1" ht="9.75" customHeight="1" x14ac:dyDescent="0.2"/>
    <row r="37" spans="2:8" ht="19.5" customHeight="1" x14ac:dyDescent="0.2">
      <c r="C37" s="1" t="s">
        <v>11</v>
      </c>
    </row>
    <row r="38" spans="2:8" ht="19.95" customHeight="1" x14ac:dyDescent="0.2">
      <c r="C38" s="2" t="s">
        <v>30</v>
      </c>
    </row>
    <row r="39" spans="2:8" ht="19.95" customHeight="1" x14ac:dyDescent="0.2">
      <c r="E39" s="32" t="s">
        <v>36</v>
      </c>
    </row>
    <row r="40" spans="2:8" ht="19.95" customHeight="1" x14ac:dyDescent="0.2">
      <c r="E40" s="102" t="s">
        <v>31</v>
      </c>
      <c r="F40" s="102"/>
    </row>
    <row r="41" spans="2:8" ht="19.95" customHeight="1" x14ac:dyDescent="0.2">
      <c r="E41" s="102" t="s">
        <v>32</v>
      </c>
      <c r="F41" s="102"/>
      <c r="H41" s="14"/>
    </row>
    <row r="42" spans="2:8" ht="19.95" customHeight="1" x14ac:dyDescent="0.2">
      <c r="E42" s="103" t="s">
        <v>38</v>
      </c>
      <c r="F42" s="103"/>
    </row>
  </sheetData>
  <mergeCells count="48">
    <mergeCell ref="B24:D24"/>
    <mergeCell ref="E24:F24"/>
    <mergeCell ref="G24:H24"/>
    <mergeCell ref="G21:H21"/>
    <mergeCell ref="B6:E6"/>
    <mergeCell ref="F6:G6"/>
    <mergeCell ref="B12:D12"/>
    <mergeCell ref="E12:F12"/>
    <mergeCell ref="G12:H12"/>
    <mergeCell ref="G17:H17"/>
    <mergeCell ref="H22:H23"/>
    <mergeCell ref="E21:F21"/>
    <mergeCell ref="F22:F23"/>
    <mergeCell ref="C33:C34"/>
    <mergeCell ref="D33:D34"/>
    <mergeCell ref="H33:H34"/>
    <mergeCell ref="B25:D25"/>
    <mergeCell ref="E25:F25"/>
    <mergeCell ref="G25:H25"/>
    <mergeCell ref="C27:C28"/>
    <mergeCell ref="D27:D28"/>
    <mergeCell ref="H27:H28"/>
    <mergeCell ref="B31:D31"/>
    <mergeCell ref="E31:F31"/>
    <mergeCell ref="G31:H31"/>
    <mergeCell ref="A1:I1"/>
    <mergeCell ref="G22:G23"/>
    <mergeCell ref="B7:E8"/>
    <mergeCell ref="F7:G8"/>
    <mergeCell ref="H7:H8"/>
    <mergeCell ref="B4:F4"/>
    <mergeCell ref="A3:H3"/>
    <mergeCell ref="E40:F40"/>
    <mergeCell ref="E41:F41"/>
    <mergeCell ref="E42:F42"/>
    <mergeCell ref="B10:H10"/>
    <mergeCell ref="C15:D15"/>
    <mergeCell ref="E15:F15"/>
    <mergeCell ref="G15:H15"/>
    <mergeCell ref="E17:F17"/>
    <mergeCell ref="B20:H20"/>
    <mergeCell ref="C13:D13"/>
    <mergeCell ref="E13:F13"/>
    <mergeCell ref="G13:H13"/>
    <mergeCell ref="C14:D14"/>
    <mergeCell ref="E14:F14"/>
    <mergeCell ref="G14:H14"/>
    <mergeCell ref="E22:E23"/>
  </mergeCells>
  <phoneticPr fontId="1"/>
  <pageMargins left="0.81" right="0.48" top="0.63" bottom="0.35" header="0.38" footer="0.2"/>
  <pageSetup paperSize="9" scale="83"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BreakPreview" zoomScale="115" zoomScaleNormal="100" zoomScaleSheetLayoutView="115" workbookViewId="0">
      <selection activeCell="G16" sqref="G16"/>
    </sheetView>
  </sheetViews>
  <sheetFormatPr defaultColWidth="8.09765625" defaultRowHeight="16.2" x14ac:dyDescent="0.2"/>
  <cols>
    <col min="1" max="1" width="2.19921875" style="1" customWidth="1"/>
    <col min="2" max="2" width="4.69921875" style="1" customWidth="1"/>
    <col min="3" max="3" width="6.69921875" style="1" customWidth="1"/>
    <col min="4" max="4" width="6.19921875" style="1" customWidth="1"/>
    <col min="5" max="5" width="18.69921875" style="1" customWidth="1"/>
    <col min="6" max="8" width="17.09765625" style="1" customWidth="1"/>
    <col min="9" max="16384" width="8.09765625" style="1"/>
  </cols>
  <sheetData>
    <row r="1" spans="1:9" ht="33" customHeight="1" x14ac:dyDescent="0.2">
      <c r="A1" s="171" t="s">
        <v>35</v>
      </c>
      <c r="B1" s="171"/>
      <c r="C1" s="171"/>
      <c r="D1" s="171"/>
      <c r="E1" s="171"/>
      <c r="F1" s="171"/>
      <c r="G1" s="171"/>
      <c r="H1" s="171"/>
      <c r="I1" s="171"/>
    </row>
    <row r="2" spans="1:9" ht="12" customHeight="1" x14ac:dyDescent="0.2"/>
    <row r="3" spans="1:9" s="2" customFormat="1" ht="39.6" customHeight="1" x14ac:dyDescent="0.2">
      <c r="A3" s="133" t="s">
        <v>39</v>
      </c>
      <c r="B3" s="133"/>
      <c r="C3" s="133"/>
      <c r="D3" s="133"/>
      <c r="E3" s="133"/>
      <c r="F3" s="133"/>
      <c r="G3" s="133"/>
      <c r="H3" s="133"/>
    </row>
    <row r="4" spans="1:9" s="2" customFormat="1" ht="25.95" customHeight="1" x14ac:dyDescent="0.2">
      <c r="A4" s="3"/>
      <c r="B4" s="132" t="s">
        <v>20</v>
      </c>
      <c r="C4" s="132"/>
      <c r="D4" s="132"/>
      <c r="E4" s="132"/>
      <c r="F4" s="132"/>
    </row>
    <row r="5" spans="1:9" s="2" customFormat="1" ht="25.5" customHeight="1" x14ac:dyDescent="0.2">
      <c r="A5" s="45"/>
      <c r="B5" s="45" t="s">
        <v>27</v>
      </c>
      <c r="C5" s="41"/>
      <c r="H5" s="18" t="s">
        <v>0</v>
      </c>
    </row>
    <row r="6" spans="1:9" s="2" customFormat="1" ht="45" customHeight="1" thickBot="1" x14ac:dyDescent="0.25">
      <c r="A6" s="45"/>
      <c r="B6" s="154" t="s">
        <v>40</v>
      </c>
      <c r="C6" s="155"/>
      <c r="D6" s="155"/>
      <c r="E6" s="155"/>
      <c r="F6" s="154" t="s">
        <v>15</v>
      </c>
      <c r="G6" s="156"/>
      <c r="H6" s="50" t="s">
        <v>41</v>
      </c>
    </row>
    <row r="7" spans="1:9" s="2" customFormat="1" ht="35.4" customHeight="1" x14ac:dyDescent="0.2">
      <c r="A7" s="45"/>
      <c r="B7" s="120"/>
      <c r="C7" s="121"/>
      <c r="D7" s="121"/>
      <c r="E7" s="122"/>
      <c r="F7" s="120"/>
      <c r="G7" s="121"/>
      <c r="H7" s="169" t="e">
        <f>B7/F7</f>
        <v>#DIV/0!</v>
      </c>
    </row>
    <row r="8" spans="1:9" ht="36.6" customHeight="1" thickBot="1" x14ac:dyDescent="0.25">
      <c r="B8" s="123"/>
      <c r="C8" s="124"/>
      <c r="D8" s="124"/>
      <c r="E8" s="125"/>
      <c r="F8" s="123"/>
      <c r="G8" s="124"/>
      <c r="H8" s="170"/>
      <c r="I8" s="2" t="s">
        <v>21</v>
      </c>
    </row>
    <row r="9" spans="1:9" s="2" customFormat="1" ht="22.2" customHeight="1" x14ac:dyDescent="0.2">
      <c r="A9" s="3" t="s">
        <v>26</v>
      </c>
      <c r="B9" s="45"/>
    </row>
    <row r="10" spans="1:9" s="2" customFormat="1" ht="23.25" customHeight="1" x14ac:dyDescent="0.2">
      <c r="B10" s="104" t="s">
        <v>28</v>
      </c>
      <c r="C10" s="104"/>
      <c r="D10" s="104"/>
      <c r="E10" s="104"/>
      <c r="F10" s="104"/>
      <c r="G10" s="104"/>
      <c r="H10" s="104"/>
    </row>
    <row r="11" spans="1:9" s="2" customFormat="1" ht="23.25" customHeight="1" x14ac:dyDescent="0.2">
      <c r="B11" s="33"/>
      <c r="C11" s="33"/>
      <c r="D11" s="33"/>
      <c r="E11" s="33"/>
      <c r="F11" s="33"/>
      <c r="G11" s="33"/>
      <c r="H11" s="18" t="s">
        <v>0</v>
      </c>
    </row>
    <row r="12" spans="1:9" s="2" customFormat="1" ht="45" customHeight="1" x14ac:dyDescent="0.2">
      <c r="B12" s="157"/>
      <c r="C12" s="158"/>
      <c r="D12" s="159"/>
      <c r="E12" s="160" t="s">
        <v>37</v>
      </c>
      <c r="F12" s="161"/>
      <c r="G12" s="162" t="s">
        <v>12</v>
      </c>
      <c r="H12" s="163"/>
    </row>
    <row r="13" spans="1:9" s="2" customFormat="1" ht="27" customHeight="1" x14ac:dyDescent="0.2">
      <c r="B13" s="6"/>
      <c r="C13" s="105" t="s">
        <v>1</v>
      </c>
      <c r="D13" s="106"/>
      <c r="E13" s="172"/>
      <c r="F13" s="173"/>
      <c r="G13" s="174"/>
      <c r="H13" s="175"/>
    </row>
    <row r="14" spans="1:9" s="2" customFormat="1" ht="27" customHeight="1" x14ac:dyDescent="0.2">
      <c r="B14" s="7"/>
      <c r="C14" s="105" t="s">
        <v>1</v>
      </c>
      <c r="D14" s="106"/>
      <c r="E14" s="176"/>
      <c r="F14" s="176"/>
      <c r="G14" s="177"/>
      <c r="H14" s="177"/>
    </row>
    <row r="15" spans="1:9" s="2" customFormat="1" ht="27" customHeight="1" x14ac:dyDescent="0.2">
      <c r="B15" s="7"/>
      <c r="C15" s="105" t="s">
        <v>1</v>
      </c>
      <c r="D15" s="106"/>
      <c r="E15" s="172"/>
      <c r="F15" s="173"/>
      <c r="G15" s="174"/>
      <c r="H15" s="175"/>
    </row>
    <row r="16" spans="1:9" s="2" customFormat="1" ht="27" customHeight="1" x14ac:dyDescent="0.2">
      <c r="B16" s="49"/>
      <c r="C16" s="22"/>
      <c r="D16" s="22"/>
      <c r="E16" s="23"/>
      <c r="F16" s="23"/>
      <c r="G16" s="24"/>
      <c r="H16" s="24"/>
    </row>
    <row r="17" spans="1:9" s="2" customFormat="1" ht="45" customHeight="1" x14ac:dyDescent="0.2">
      <c r="B17" s="26"/>
      <c r="C17" s="25"/>
      <c r="D17" s="25"/>
      <c r="E17" s="111" t="s">
        <v>22</v>
      </c>
      <c r="F17" s="111"/>
      <c r="G17" s="164" t="s">
        <v>44</v>
      </c>
      <c r="H17" s="164"/>
    </row>
    <row r="18" spans="1:9" s="2" customFormat="1" ht="27" customHeight="1" x14ac:dyDescent="0.2">
      <c r="B18" s="26"/>
      <c r="C18" s="25"/>
      <c r="D18" s="25"/>
      <c r="E18" s="178">
        <f>E14+E15</f>
        <v>0</v>
      </c>
      <c r="F18" s="179"/>
      <c r="G18" s="182">
        <f>G14+G15</f>
        <v>0</v>
      </c>
      <c r="H18" s="183"/>
    </row>
    <row r="19" spans="1:9" s="2" customFormat="1" ht="27" customHeight="1" x14ac:dyDescent="0.2">
      <c r="B19" s="26"/>
      <c r="C19" s="25"/>
      <c r="D19" s="25"/>
      <c r="E19" s="180"/>
      <c r="F19" s="181"/>
      <c r="G19" s="184"/>
      <c r="H19" s="185"/>
    </row>
    <row r="20" spans="1:9" s="2" customFormat="1" ht="44.4" customHeight="1" x14ac:dyDescent="0.2">
      <c r="A20" s="28"/>
      <c r="B20" s="112" t="s">
        <v>33</v>
      </c>
      <c r="C20" s="112"/>
      <c r="D20" s="112"/>
      <c r="E20" s="112"/>
      <c r="F20" s="112"/>
      <c r="G20" s="112"/>
      <c r="H20" s="112"/>
    </row>
    <row r="21" spans="1:9" s="2" customFormat="1" ht="45" customHeight="1" thickBot="1" x14ac:dyDescent="0.25">
      <c r="B21" s="42"/>
      <c r="C21" s="42"/>
      <c r="D21" s="30"/>
      <c r="E21" s="167" t="s">
        <v>43</v>
      </c>
      <c r="F21" s="168"/>
      <c r="G21" s="152" t="s">
        <v>42</v>
      </c>
      <c r="H21" s="153"/>
    </row>
    <row r="22" spans="1:9" s="2" customFormat="1" ht="27" customHeight="1" x14ac:dyDescent="0.2">
      <c r="B22" s="42"/>
      <c r="C22" s="42"/>
      <c r="D22" s="31"/>
      <c r="E22" s="115" t="s">
        <v>45</v>
      </c>
      <c r="F22" s="186" t="e">
        <f>(G13-E13)/(G13)</f>
        <v>#DIV/0!</v>
      </c>
      <c r="G22" s="118" t="s">
        <v>46</v>
      </c>
      <c r="H22" s="186" t="e">
        <f>((G13+G18)-(E13+E18))/(G13+G18)</f>
        <v>#DIV/0!</v>
      </c>
    </row>
    <row r="23" spans="1:9" s="2" customFormat="1" ht="27" customHeight="1" thickBot="1" x14ac:dyDescent="0.25">
      <c r="B23" s="42"/>
      <c r="C23" s="42"/>
      <c r="D23" s="29"/>
      <c r="E23" s="116"/>
      <c r="F23" s="187"/>
      <c r="G23" s="119"/>
      <c r="H23" s="187"/>
      <c r="I23" s="2" t="s">
        <v>29</v>
      </c>
    </row>
    <row r="24" spans="1:9" s="2" customFormat="1" ht="27" customHeight="1" x14ac:dyDescent="0.2">
      <c r="B24" s="149"/>
      <c r="C24" s="149"/>
      <c r="D24" s="149"/>
      <c r="E24" s="150"/>
      <c r="F24" s="150"/>
      <c r="G24" s="188"/>
      <c r="H24" s="188"/>
    </row>
    <row r="25" spans="1:9" s="2" customFormat="1" ht="24" hidden="1" customHeight="1" x14ac:dyDescent="0.2">
      <c r="B25" s="136" t="s">
        <v>2</v>
      </c>
      <c r="C25" s="137"/>
      <c r="D25" s="138"/>
      <c r="E25" s="139">
        <f>E24/3</f>
        <v>0</v>
      </c>
      <c r="F25" s="140"/>
      <c r="G25" s="141">
        <f>G24/3</f>
        <v>0</v>
      </c>
      <c r="H25" s="142"/>
    </row>
    <row r="26" spans="1:9" s="2" customFormat="1" ht="12.75" hidden="1" customHeight="1" x14ac:dyDescent="0.2">
      <c r="G26" s="15"/>
      <c r="H26" s="15"/>
    </row>
    <row r="27" spans="1:9" s="2" customFormat="1" ht="21.75" hidden="1" customHeight="1" x14ac:dyDescent="0.2">
      <c r="B27" s="8" t="s">
        <v>3</v>
      </c>
      <c r="C27" s="134" t="s">
        <v>4</v>
      </c>
      <c r="D27" s="117" t="s">
        <v>5</v>
      </c>
      <c r="E27" s="9">
        <f>G25</f>
        <v>0</v>
      </c>
      <c r="F27" s="48" t="s">
        <v>6</v>
      </c>
      <c r="G27" s="16">
        <f>E25</f>
        <v>0</v>
      </c>
      <c r="H27" s="143" t="s">
        <v>7</v>
      </c>
    </row>
    <row r="28" spans="1:9" s="2" customFormat="1" ht="20.25" hidden="1" customHeight="1" x14ac:dyDescent="0.2">
      <c r="B28" s="43" t="s">
        <v>8</v>
      </c>
      <c r="C28" s="134"/>
      <c r="D28" s="117"/>
      <c r="F28" s="12">
        <f>G25</f>
        <v>0</v>
      </c>
      <c r="G28" s="15"/>
      <c r="H28" s="143"/>
    </row>
    <row r="29" spans="1:9" s="2" customFormat="1" ht="24" hidden="1" customHeight="1" x14ac:dyDescent="0.2">
      <c r="D29" s="44" t="s">
        <v>5</v>
      </c>
      <c r="E29" s="13" t="e">
        <f>(G25-E25)/G25*100</f>
        <v>#DIV/0!</v>
      </c>
      <c r="F29" s="3" t="s">
        <v>9</v>
      </c>
      <c r="G29" s="46"/>
      <c r="H29" s="15"/>
    </row>
    <row r="30" spans="1:9" s="2" customFormat="1" ht="7.5" customHeight="1" x14ac:dyDescent="0.2">
      <c r="G30" s="15"/>
      <c r="H30" s="15"/>
    </row>
    <row r="31" spans="1:9" s="2" customFormat="1" ht="24" hidden="1" customHeight="1" x14ac:dyDescent="0.2">
      <c r="B31" s="144" t="s">
        <v>2</v>
      </c>
      <c r="C31" s="145"/>
      <c r="D31" s="146"/>
      <c r="E31" s="147" t="e">
        <f>#REF!/3</f>
        <v>#REF!</v>
      </c>
      <c r="F31" s="148"/>
      <c r="G31" s="147" t="e">
        <f>#REF!/3</f>
        <v>#REF!</v>
      </c>
      <c r="H31" s="148"/>
    </row>
    <row r="32" spans="1:9" s="2" customFormat="1" ht="14.25" hidden="1" customHeight="1" x14ac:dyDescent="0.2"/>
    <row r="33" spans="2:8" s="2" customFormat="1" ht="22.5" hidden="1" customHeight="1" x14ac:dyDescent="0.2">
      <c r="B33" s="8" t="s">
        <v>3</v>
      </c>
      <c r="C33" s="134" t="s">
        <v>4</v>
      </c>
      <c r="D33" s="117" t="s">
        <v>5</v>
      </c>
      <c r="E33" s="9" t="e">
        <f>G31</f>
        <v>#REF!</v>
      </c>
      <c r="F33" s="48" t="s">
        <v>6</v>
      </c>
      <c r="G33" s="9" t="e">
        <f>E31</f>
        <v>#REF!</v>
      </c>
      <c r="H33" s="135" t="s">
        <v>7</v>
      </c>
    </row>
    <row r="34" spans="2:8" s="2" customFormat="1" ht="22.5" hidden="1" customHeight="1" x14ac:dyDescent="0.2">
      <c r="B34" s="43" t="s">
        <v>8</v>
      </c>
      <c r="C34" s="134"/>
      <c r="D34" s="117"/>
      <c r="F34" s="12" t="e">
        <f>G31</f>
        <v>#REF!</v>
      </c>
      <c r="H34" s="135"/>
    </row>
    <row r="35" spans="2:8" s="2" customFormat="1" ht="24" hidden="1" customHeight="1" x14ac:dyDescent="0.2">
      <c r="D35" s="44" t="s">
        <v>5</v>
      </c>
      <c r="E35" s="13" t="e">
        <f>(G31-E31)/G31*100</f>
        <v>#REF!</v>
      </c>
      <c r="F35" s="3" t="s">
        <v>10</v>
      </c>
      <c r="G35" s="45"/>
    </row>
    <row r="36" spans="2:8" s="2" customFormat="1" ht="9.75" customHeight="1" x14ac:dyDescent="0.2"/>
    <row r="37" spans="2:8" ht="19.5" customHeight="1" x14ac:dyDescent="0.2">
      <c r="C37" s="1" t="s">
        <v>11</v>
      </c>
    </row>
    <row r="38" spans="2:8" ht="19.95" customHeight="1" x14ac:dyDescent="0.2">
      <c r="C38" s="2" t="s">
        <v>30</v>
      </c>
    </row>
    <row r="39" spans="2:8" ht="19.95" customHeight="1" x14ac:dyDescent="0.2">
      <c r="E39" s="47" t="s">
        <v>36</v>
      </c>
    </row>
    <row r="40" spans="2:8" ht="19.95" customHeight="1" x14ac:dyDescent="0.2">
      <c r="E40" s="102" t="s">
        <v>31</v>
      </c>
      <c r="F40" s="102"/>
    </row>
    <row r="41" spans="2:8" ht="19.95" customHeight="1" x14ac:dyDescent="0.2">
      <c r="E41" s="102" t="s">
        <v>32</v>
      </c>
      <c r="F41" s="102"/>
      <c r="H41" s="14"/>
    </row>
    <row r="42" spans="2:8" ht="19.95" customHeight="1" x14ac:dyDescent="0.2">
      <c r="E42" s="103" t="s">
        <v>38</v>
      </c>
      <c r="F42" s="103"/>
    </row>
  </sheetData>
  <mergeCells count="50">
    <mergeCell ref="E22:E23"/>
    <mergeCell ref="F22:F23"/>
    <mergeCell ref="G22:G23"/>
    <mergeCell ref="H22:H23"/>
    <mergeCell ref="B24:D24"/>
    <mergeCell ref="E24:F24"/>
    <mergeCell ref="G24:H24"/>
    <mergeCell ref="B25:D25"/>
    <mergeCell ref="E25:F25"/>
    <mergeCell ref="G25:H25"/>
    <mergeCell ref="E41:F41"/>
    <mergeCell ref="E42:F42"/>
    <mergeCell ref="C27:C28"/>
    <mergeCell ref="D27:D28"/>
    <mergeCell ref="H27:H28"/>
    <mergeCell ref="B31:D31"/>
    <mergeCell ref="E31:F31"/>
    <mergeCell ref="G31:H31"/>
    <mergeCell ref="C33:C34"/>
    <mergeCell ref="D33:D34"/>
    <mergeCell ref="H33:H34"/>
    <mergeCell ref="E40:F40"/>
    <mergeCell ref="E17:F17"/>
    <mergeCell ref="G17:H17"/>
    <mergeCell ref="B20:H20"/>
    <mergeCell ref="E21:F21"/>
    <mergeCell ref="G21:H21"/>
    <mergeCell ref="E18:F19"/>
    <mergeCell ref="G18:H19"/>
    <mergeCell ref="C14:D14"/>
    <mergeCell ref="E14:F14"/>
    <mergeCell ref="G14:H14"/>
    <mergeCell ref="C15:D15"/>
    <mergeCell ref="E15:F15"/>
    <mergeCell ref="G15:H15"/>
    <mergeCell ref="B10:H10"/>
    <mergeCell ref="B12:D12"/>
    <mergeCell ref="E12:F12"/>
    <mergeCell ref="G12:H12"/>
    <mergeCell ref="C13:D13"/>
    <mergeCell ref="E13:F13"/>
    <mergeCell ref="G13:H13"/>
    <mergeCell ref="B7:E8"/>
    <mergeCell ref="F7:G8"/>
    <mergeCell ref="H7:H8"/>
    <mergeCell ref="A1:I1"/>
    <mergeCell ref="A3:H3"/>
    <mergeCell ref="B4:F4"/>
    <mergeCell ref="B6:E6"/>
    <mergeCell ref="F6:G6"/>
  </mergeCells>
  <phoneticPr fontId="1"/>
  <pageMargins left="0.81" right="0.48" top="0.63" bottom="0.35" header="0.38" footer="0.2"/>
  <pageSetup paperSize="9" scale="81"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70" zoomScaleNormal="100" zoomScaleSheetLayoutView="70" workbookViewId="0">
      <selection activeCell="E33" sqref="E33:F33"/>
    </sheetView>
  </sheetViews>
  <sheetFormatPr defaultColWidth="8.09765625" defaultRowHeight="16.2" x14ac:dyDescent="0.2"/>
  <cols>
    <col min="1" max="1" width="2.19921875" style="1" customWidth="1"/>
    <col min="2" max="2" width="4.69921875" style="1" customWidth="1"/>
    <col min="3" max="3" width="6.69921875" style="1" customWidth="1"/>
    <col min="4" max="4" width="10.09765625" style="1" customWidth="1"/>
    <col min="5" max="5" width="22.09765625" style="1" customWidth="1"/>
    <col min="6" max="6" width="31.8984375" style="1" customWidth="1"/>
    <col min="7" max="7" width="26.69921875" style="1" customWidth="1"/>
    <col min="8" max="8" width="27" style="1" customWidth="1"/>
    <col min="9" max="9" width="11.69921875" style="1" customWidth="1"/>
    <col min="10" max="16384" width="8.09765625" style="1"/>
  </cols>
  <sheetData>
    <row r="1" spans="1:9" ht="33" customHeight="1" x14ac:dyDescent="0.2">
      <c r="A1" s="208" t="s">
        <v>53</v>
      </c>
      <c r="B1" s="208"/>
      <c r="C1" s="208"/>
      <c r="D1" s="208"/>
      <c r="E1" s="208"/>
      <c r="F1" s="208"/>
      <c r="G1" s="208"/>
      <c r="H1" s="208"/>
      <c r="I1" s="208"/>
    </row>
    <row r="2" spans="1:9" ht="12" customHeight="1" x14ac:dyDescent="0.2"/>
    <row r="3" spans="1:9" s="2" customFormat="1" ht="39.6" customHeight="1" x14ac:dyDescent="0.2">
      <c r="A3" s="209" t="s">
        <v>39</v>
      </c>
      <c r="B3" s="209"/>
      <c r="C3" s="209"/>
      <c r="D3" s="209"/>
      <c r="E3" s="209"/>
      <c r="F3" s="209"/>
      <c r="G3" s="209"/>
      <c r="H3" s="209"/>
    </row>
    <row r="4" spans="1:9" s="2" customFormat="1" ht="25.95" customHeight="1" x14ac:dyDescent="0.2">
      <c r="A4" s="3"/>
      <c r="B4" s="218" t="s">
        <v>20</v>
      </c>
      <c r="C4" s="218"/>
      <c r="D4" s="218"/>
      <c r="E4" s="218"/>
      <c r="F4" s="218"/>
      <c r="G4" s="218"/>
    </row>
    <row r="5" spans="1:9" s="2" customFormat="1" ht="25.95" customHeight="1" x14ac:dyDescent="0.2">
      <c r="A5" s="3"/>
      <c r="B5" s="70" t="s">
        <v>47</v>
      </c>
      <c r="C5" s="60"/>
      <c r="D5" s="60"/>
      <c r="E5" s="60"/>
      <c r="F5" s="60"/>
    </row>
    <row r="6" spans="1:9" ht="78" customHeight="1" x14ac:dyDescent="0.2">
      <c r="B6" s="219" t="s">
        <v>52</v>
      </c>
      <c r="C6" s="220"/>
      <c r="D6" s="220"/>
      <c r="E6" s="221"/>
      <c r="F6" s="83" t="s">
        <v>59</v>
      </c>
      <c r="G6" s="83" t="s">
        <v>60</v>
      </c>
      <c r="H6" s="84" t="s">
        <v>51</v>
      </c>
      <c r="I6" s="2"/>
    </row>
    <row r="7" spans="1:9" ht="46.2" customHeight="1" x14ac:dyDescent="0.2">
      <c r="B7" s="222"/>
      <c r="C7" s="223"/>
      <c r="D7" s="223"/>
      <c r="E7" s="224"/>
      <c r="F7" s="63"/>
      <c r="G7" s="63"/>
      <c r="H7" s="62"/>
      <c r="I7" s="2"/>
    </row>
    <row r="8" spans="1:9" ht="44.4" customHeight="1" x14ac:dyDescent="0.2">
      <c r="B8" s="222"/>
      <c r="C8" s="223"/>
      <c r="D8" s="223"/>
      <c r="E8" s="224"/>
      <c r="F8" s="63"/>
      <c r="G8" s="63"/>
      <c r="H8" s="62"/>
      <c r="I8" s="2"/>
    </row>
    <row r="9" spans="1:9" ht="48.6" customHeight="1" x14ac:dyDescent="0.2">
      <c r="B9" s="222"/>
      <c r="C9" s="223"/>
      <c r="D9" s="223"/>
      <c r="E9" s="224"/>
      <c r="F9" s="63"/>
      <c r="G9" s="63"/>
      <c r="H9" s="62"/>
      <c r="I9" s="2"/>
    </row>
    <row r="10" spans="1:9" ht="42.6" customHeight="1" x14ac:dyDescent="0.2">
      <c r="B10" s="222"/>
      <c r="C10" s="223"/>
      <c r="D10" s="223"/>
      <c r="E10" s="224"/>
      <c r="F10" s="63"/>
      <c r="G10" s="63"/>
      <c r="H10" s="62"/>
      <c r="I10" s="2"/>
    </row>
    <row r="11" spans="1:9" s="2" customFormat="1" ht="25.5" customHeight="1" x14ac:dyDescent="0.2">
      <c r="A11" s="57"/>
      <c r="B11" s="57"/>
      <c r="C11" s="54"/>
      <c r="H11" s="18" t="s">
        <v>0</v>
      </c>
    </row>
    <row r="12" spans="1:9" s="2" customFormat="1" ht="45" customHeight="1" thickBot="1" x14ac:dyDescent="0.25">
      <c r="A12" s="57"/>
      <c r="B12" s="210" t="s">
        <v>40</v>
      </c>
      <c r="C12" s="211"/>
      <c r="D12" s="211"/>
      <c r="E12" s="211"/>
      <c r="F12" s="210" t="s">
        <v>15</v>
      </c>
      <c r="G12" s="212"/>
      <c r="H12" s="68" t="s">
        <v>41</v>
      </c>
    </row>
    <row r="13" spans="1:9" s="2" customFormat="1" ht="35.4" customHeight="1" x14ac:dyDescent="0.2">
      <c r="A13" s="57"/>
      <c r="B13" s="120"/>
      <c r="C13" s="121"/>
      <c r="D13" s="121"/>
      <c r="E13" s="122"/>
      <c r="F13" s="126"/>
      <c r="G13" s="127"/>
      <c r="H13" s="130"/>
    </row>
    <row r="14" spans="1:9" ht="36.6" customHeight="1" thickBot="1" x14ac:dyDescent="0.25">
      <c r="B14" s="123"/>
      <c r="C14" s="124"/>
      <c r="D14" s="124"/>
      <c r="E14" s="125"/>
      <c r="F14" s="128"/>
      <c r="G14" s="129"/>
      <c r="H14" s="131"/>
      <c r="I14" s="2" t="s">
        <v>21</v>
      </c>
    </row>
    <row r="15" spans="1:9" ht="13.2" customHeight="1" x14ac:dyDescent="0.2">
      <c r="B15" s="61"/>
      <c r="C15" s="61"/>
      <c r="D15" s="61"/>
      <c r="E15" s="61"/>
      <c r="F15" s="26"/>
      <c r="G15" s="26"/>
      <c r="H15" s="26"/>
      <c r="I15" s="2"/>
    </row>
    <row r="16" spans="1:9" s="2" customFormat="1" ht="22.2" customHeight="1" x14ac:dyDescent="0.2">
      <c r="A16" s="67" t="s">
        <v>63</v>
      </c>
      <c r="B16" s="57"/>
    </row>
    <row r="17" spans="1:9" s="2" customFormat="1" ht="23.25" customHeight="1" x14ac:dyDescent="0.2">
      <c r="B17" s="213" t="s">
        <v>56</v>
      </c>
      <c r="C17" s="213"/>
      <c r="D17" s="213"/>
      <c r="E17" s="213"/>
      <c r="F17" s="213"/>
      <c r="G17" s="213"/>
      <c r="H17" s="213"/>
    </row>
    <row r="18" spans="1:9" s="2" customFormat="1" ht="23.25" customHeight="1" x14ac:dyDescent="0.2">
      <c r="B18" s="33"/>
      <c r="C18" s="33"/>
      <c r="D18" s="33"/>
      <c r="E18" s="33"/>
      <c r="F18" s="33"/>
      <c r="G18" s="33"/>
      <c r="H18" s="18" t="s">
        <v>0</v>
      </c>
    </row>
    <row r="19" spans="1:9" s="2" customFormat="1" ht="63.6" customHeight="1" x14ac:dyDescent="0.2">
      <c r="B19" s="157"/>
      <c r="C19" s="158"/>
      <c r="D19" s="159"/>
      <c r="E19" s="225" t="s">
        <v>37</v>
      </c>
      <c r="F19" s="226"/>
      <c r="G19" s="225" t="s">
        <v>12</v>
      </c>
      <c r="H19" s="226"/>
    </row>
    <row r="20" spans="1:9" s="2" customFormat="1" ht="41.4" customHeight="1" x14ac:dyDescent="0.2">
      <c r="B20" s="6"/>
      <c r="C20" s="195" t="s">
        <v>1</v>
      </c>
      <c r="D20" s="196"/>
      <c r="E20" s="107"/>
      <c r="F20" s="108"/>
      <c r="G20" s="109"/>
      <c r="H20" s="110"/>
    </row>
    <row r="21" spans="1:9" s="2" customFormat="1" ht="41.4" customHeight="1" x14ac:dyDescent="0.2">
      <c r="B21" s="7"/>
      <c r="C21" s="195" t="s">
        <v>1</v>
      </c>
      <c r="D21" s="196"/>
      <c r="E21" s="113"/>
      <c r="F21" s="113"/>
      <c r="G21" s="114"/>
      <c r="H21" s="114"/>
    </row>
    <row r="22" spans="1:9" s="2" customFormat="1" ht="41.4" customHeight="1" x14ac:dyDescent="0.2">
      <c r="B22" s="7"/>
      <c r="C22" s="195" t="s">
        <v>1</v>
      </c>
      <c r="D22" s="196"/>
      <c r="E22" s="107"/>
      <c r="F22" s="108"/>
      <c r="G22" s="109"/>
      <c r="H22" s="110"/>
    </row>
    <row r="23" spans="1:9" s="2" customFormat="1" ht="27" customHeight="1" x14ac:dyDescent="0.2">
      <c r="B23" s="53"/>
      <c r="C23" s="22"/>
      <c r="D23" s="22"/>
      <c r="E23" s="23"/>
      <c r="F23" s="23"/>
      <c r="G23" s="24"/>
      <c r="H23" s="24"/>
    </row>
    <row r="24" spans="1:9" s="2" customFormat="1" ht="60" customHeight="1" x14ac:dyDescent="0.2">
      <c r="B24" s="26"/>
      <c r="C24" s="25"/>
      <c r="D24" s="25"/>
      <c r="E24" s="197" t="s">
        <v>22</v>
      </c>
      <c r="F24" s="197"/>
      <c r="G24" s="198" t="s">
        <v>44</v>
      </c>
      <c r="H24" s="198"/>
    </row>
    <row r="25" spans="1:9" s="2" customFormat="1" ht="27" customHeight="1" x14ac:dyDescent="0.2">
      <c r="B25" s="26"/>
      <c r="C25" s="25"/>
      <c r="D25" s="25"/>
      <c r="E25" s="214"/>
      <c r="F25" s="215"/>
      <c r="G25" s="204"/>
      <c r="H25" s="205"/>
    </row>
    <row r="26" spans="1:9" s="2" customFormat="1" ht="27" customHeight="1" x14ac:dyDescent="0.2">
      <c r="B26" s="26"/>
      <c r="C26" s="25"/>
      <c r="D26" s="25"/>
      <c r="E26" s="216"/>
      <c r="F26" s="217"/>
      <c r="G26" s="206"/>
      <c r="H26" s="207"/>
    </row>
    <row r="27" spans="1:9" s="2" customFormat="1" ht="44.4" customHeight="1" x14ac:dyDescent="0.2">
      <c r="A27" s="28"/>
      <c r="B27" s="199" t="s">
        <v>57</v>
      </c>
      <c r="C27" s="199"/>
      <c r="D27" s="199"/>
      <c r="E27" s="199"/>
      <c r="F27" s="199"/>
      <c r="G27" s="199"/>
      <c r="H27" s="199"/>
    </row>
    <row r="28" spans="1:9" s="2" customFormat="1" ht="42.6" customHeight="1" thickBot="1" x14ac:dyDescent="0.25">
      <c r="B28" s="59"/>
      <c r="C28" s="59"/>
      <c r="D28" s="30"/>
      <c r="E28" s="200" t="s">
        <v>43</v>
      </c>
      <c r="F28" s="201"/>
      <c r="G28" s="202" t="s">
        <v>42</v>
      </c>
      <c r="H28" s="203"/>
    </row>
    <row r="29" spans="1:9" s="2" customFormat="1" ht="27" customHeight="1" x14ac:dyDescent="0.2">
      <c r="B29" s="59"/>
      <c r="C29" s="59"/>
      <c r="D29" s="31"/>
      <c r="E29" s="191" t="s">
        <v>49</v>
      </c>
      <c r="F29" s="165"/>
      <c r="G29" s="193" t="s">
        <v>50</v>
      </c>
      <c r="H29" s="165"/>
    </row>
    <row r="30" spans="1:9" s="2" customFormat="1" ht="27" customHeight="1" thickBot="1" x14ac:dyDescent="0.25">
      <c r="B30" s="59"/>
      <c r="C30" s="59"/>
      <c r="D30" s="29"/>
      <c r="E30" s="192"/>
      <c r="F30" s="166"/>
      <c r="G30" s="194"/>
      <c r="H30" s="166"/>
      <c r="I30" s="2" t="s">
        <v>29</v>
      </c>
    </row>
    <row r="31" spans="1:9" s="2" customFormat="1" ht="27" customHeight="1" x14ac:dyDescent="0.2">
      <c r="B31" s="64"/>
      <c r="C31" s="64"/>
      <c r="D31" s="71"/>
      <c r="E31" s="72"/>
      <c r="F31" s="72"/>
      <c r="G31" s="72"/>
      <c r="H31" s="72"/>
    </row>
    <row r="32" spans="1:9" s="2" customFormat="1" ht="27" customHeight="1" x14ac:dyDescent="0.2">
      <c r="B32" s="64"/>
      <c r="C32" s="64"/>
      <c r="D32" s="71"/>
      <c r="E32" s="72"/>
      <c r="F32" s="72"/>
      <c r="G32" s="72"/>
      <c r="H32" s="72"/>
    </row>
    <row r="33" spans="2:8" s="2" customFormat="1" ht="27" customHeight="1" x14ac:dyDescent="0.2">
      <c r="B33" s="149"/>
      <c r="C33" s="149"/>
      <c r="D33" s="149"/>
      <c r="E33" s="150"/>
      <c r="F33" s="150"/>
      <c r="G33" s="151"/>
      <c r="H33" s="151"/>
    </row>
    <row r="34" spans="2:8" s="2" customFormat="1" ht="24" hidden="1" customHeight="1" x14ac:dyDescent="0.2">
      <c r="B34" s="136" t="s">
        <v>2</v>
      </c>
      <c r="C34" s="137"/>
      <c r="D34" s="138"/>
      <c r="E34" s="139">
        <f>E33/3</f>
        <v>0</v>
      </c>
      <c r="F34" s="140"/>
      <c r="G34" s="141">
        <f>G33/3</f>
        <v>0</v>
      </c>
      <c r="H34" s="142"/>
    </row>
    <row r="35" spans="2:8" s="2" customFormat="1" ht="12.75" hidden="1" customHeight="1" x14ac:dyDescent="0.2">
      <c r="G35" s="15"/>
      <c r="H35" s="15"/>
    </row>
    <row r="36" spans="2:8" s="2" customFormat="1" ht="21.75" hidden="1" customHeight="1" x14ac:dyDescent="0.2">
      <c r="B36" s="8" t="s">
        <v>3</v>
      </c>
      <c r="C36" s="134" t="s">
        <v>4</v>
      </c>
      <c r="D36" s="117" t="s">
        <v>5</v>
      </c>
      <c r="E36" s="9">
        <f>G34</f>
        <v>0</v>
      </c>
      <c r="F36" s="52" t="s">
        <v>6</v>
      </c>
      <c r="G36" s="16">
        <f>E34</f>
        <v>0</v>
      </c>
      <c r="H36" s="143" t="s">
        <v>7</v>
      </c>
    </row>
    <row r="37" spans="2:8" s="2" customFormat="1" ht="20.25" hidden="1" customHeight="1" x14ac:dyDescent="0.2">
      <c r="B37" s="55" t="s">
        <v>8</v>
      </c>
      <c r="C37" s="134"/>
      <c r="D37" s="117"/>
      <c r="F37" s="12">
        <f>G34</f>
        <v>0</v>
      </c>
      <c r="G37" s="15"/>
      <c r="H37" s="143"/>
    </row>
    <row r="38" spans="2:8" s="2" customFormat="1" ht="24" hidden="1" customHeight="1" x14ac:dyDescent="0.2">
      <c r="D38" s="56" t="s">
        <v>5</v>
      </c>
      <c r="E38" s="13" t="e">
        <f>(G34-E34)/G34*100</f>
        <v>#DIV/0!</v>
      </c>
      <c r="F38" s="3" t="s">
        <v>9</v>
      </c>
      <c r="G38" s="58"/>
      <c r="H38" s="15"/>
    </row>
    <row r="39" spans="2:8" s="2" customFormat="1" ht="7.5" customHeight="1" x14ac:dyDescent="0.2">
      <c r="G39" s="15"/>
      <c r="H39" s="15"/>
    </row>
    <row r="40" spans="2:8" s="2" customFormat="1" ht="24" hidden="1" customHeight="1" x14ac:dyDescent="0.2">
      <c r="B40" s="144" t="s">
        <v>2</v>
      </c>
      <c r="C40" s="145"/>
      <c r="D40" s="146"/>
      <c r="E40" s="147" t="e">
        <f>#REF!/3</f>
        <v>#REF!</v>
      </c>
      <c r="F40" s="148"/>
      <c r="G40" s="147" t="e">
        <f>#REF!/3</f>
        <v>#REF!</v>
      </c>
      <c r="H40" s="148"/>
    </row>
    <row r="41" spans="2:8" s="2" customFormat="1" ht="14.25" hidden="1" customHeight="1" x14ac:dyDescent="0.2"/>
    <row r="42" spans="2:8" s="2" customFormat="1" ht="22.5" hidden="1" customHeight="1" x14ac:dyDescent="0.2">
      <c r="B42" s="8" t="s">
        <v>3</v>
      </c>
      <c r="C42" s="134" t="s">
        <v>4</v>
      </c>
      <c r="D42" s="117" t="s">
        <v>5</v>
      </c>
      <c r="E42" s="9" t="e">
        <f>G40</f>
        <v>#REF!</v>
      </c>
      <c r="F42" s="52" t="s">
        <v>6</v>
      </c>
      <c r="G42" s="9" t="e">
        <f>E40</f>
        <v>#REF!</v>
      </c>
      <c r="H42" s="135" t="s">
        <v>7</v>
      </c>
    </row>
    <row r="43" spans="2:8" s="2" customFormat="1" ht="22.5" hidden="1" customHeight="1" x14ac:dyDescent="0.2">
      <c r="B43" s="55" t="s">
        <v>8</v>
      </c>
      <c r="C43" s="134"/>
      <c r="D43" s="117"/>
      <c r="F43" s="12" t="e">
        <f>G40</f>
        <v>#REF!</v>
      </c>
      <c r="H43" s="135"/>
    </row>
    <row r="44" spans="2:8" s="2" customFormat="1" ht="24" hidden="1" customHeight="1" x14ac:dyDescent="0.2">
      <c r="D44" s="56" t="s">
        <v>5</v>
      </c>
      <c r="E44" s="13" t="e">
        <f>(G40-E40)/G40*100</f>
        <v>#REF!</v>
      </c>
      <c r="F44" s="3" t="s">
        <v>10</v>
      </c>
      <c r="G44" s="57"/>
    </row>
    <row r="45" spans="2:8" s="2" customFormat="1" ht="9.75" customHeight="1" x14ac:dyDescent="0.2"/>
    <row r="46" spans="2:8" ht="19.5" customHeight="1" x14ac:dyDescent="0.25">
      <c r="C46" s="69" t="s">
        <v>11</v>
      </c>
      <c r="D46" s="69"/>
      <c r="E46" s="69"/>
    </row>
    <row r="47" spans="2:8" ht="19.95" customHeight="1" x14ac:dyDescent="0.25">
      <c r="C47" s="65" t="s">
        <v>30</v>
      </c>
      <c r="D47" s="65"/>
      <c r="E47" s="65"/>
      <c r="F47" s="65"/>
    </row>
    <row r="48" spans="2:8" ht="19.95" customHeight="1" x14ac:dyDescent="0.25">
      <c r="C48" s="65"/>
      <c r="D48" s="65"/>
      <c r="E48" s="66" t="s">
        <v>36</v>
      </c>
      <c r="F48" s="65"/>
    </row>
    <row r="49" spans="3:8" ht="19.95" customHeight="1" x14ac:dyDescent="0.25">
      <c r="C49" s="65"/>
      <c r="D49" s="65"/>
      <c r="E49" s="190" t="s">
        <v>31</v>
      </c>
      <c r="F49" s="190"/>
    </row>
    <row r="50" spans="3:8" ht="19.95" customHeight="1" x14ac:dyDescent="0.25">
      <c r="C50" s="65"/>
      <c r="D50" s="65"/>
      <c r="E50" s="190" t="s">
        <v>32</v>
      </c>
      <c r="F50" s="190"/>
      <c r="H50" s="14"/>
    </row>
    <row r="51" spans="3:8" ht="19.95" customHeight="1" x14ac:dyDescent="0.2">
      <c r="E51" s="189" t="s">
        <v>48</v>
      </c>
      <c r="F51" s="189"/>
    </row>
  </sheetData>
  <mergeCells count="55">
    <mergeCell ref="E25:F26"/>
    <mergeCell ref="B4:G4"/>
    <mergeCell ref="B13:E14"/>
    <mergeCell ref="F13:G14"/>
    <mergeCell ref="H13:H14"/>
    <mergeCell ref="B6:E6"/>
    <mergeCell ref="B7:E7"/>
    <mergeCell ref="B8:E8"/>
    <mergeCell ref="B9:E9"/>
    <mergeCell ref="B10:E10"/>
    <mergeCell ref="B19:D19"/>
    <mergeCell ref="E19:F19"/>
    <mergeCell ref="G19:H19"/>
    <mergeCell ref="C20:D20"/>
    <mergeCell ref="E20:F20"/>
    <mergeCell ref="G20:H20"/>
    <mergeCell ref="A1:I1"/>
    <mergeCell ref="A3:H3"/>
    <mergeCell ref="B12:E12"/>
    <mergeCell ref="F12:G12"/>
    <mergeCell ref="B17:H17"/>
    <mergeCell ref="E29:E30"/>
    <mergeCell ref="F29:F30"/>
    <mergeCell ref="G29:G30"/>
    <mergeCell ref="H29:H30"/>
    <mergeCell ref="C21:D21"/>
    <mergeCell ref="E21:F21"/>
    <mergeCell ref="G21:H21"/>
    <mergeCell ref="C22:D22"/>
    <mergeCell ref="E22:F22"/>
    <mergeCell ref="G22:H22"/>
    <mergeCell ref="E24:F24"/>
    <mergeCell ref="G24:H24"/>
    <mergeCell ref="B27:H27"/>
    <mergeCell ref="E28:F28"/>
    <mergeCell ref="G28:H28"/>
    <mergeCell ref="G25:H26"/>
    <mergeCell ref="B33:D33"/>
    <mergeCell ref="E33:F33"/>
    <mergeCell ref="G33:H33"/>
    <mergeCell ref="B34:D34"/>
    <mergeCell ref="E34:F34"/>
    <mergeCell ref="G34:H34"/>
    <mergeCell ref="E51:F51"/>
    <mergeCell ref="C36:C37"/>
    <mergeCell ref="D36:D37"/>
    <mergeCell ref="H36:H37"/>
    <mergeCell ref="B40:D40"/>
    <mergeCell ref="E40:F40"/>
    <mergeCell ref="G40:H40"/>
    <mergeCell ref="C42:C43"/>
    <mergeCell ref="D42:D43"/>
    <mergeCell ref="H42:H43"/>
    <mergeCell ref="E49:F49"/>
    <mergeCell ref="E50:F50"/>
  </mergeCells>
  <phoneticPr fontId="1"/>
  <pageMargins left="0.81" right="0.48" top="0.63" bottom="0.35" header="0.38" footer="0.2"/>
  <pageSetup paperSize="9" scale="53"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abSelected="1" view="pageBreakPreview" zoomScale="70" zoomScaleNormal="100" zoomScaleSheetLayoutView="84" workbookViewId="0">
      <selection activeCell="H9" sqref="H9"/>
    </sheetView>
  </sheetViews>
  <sheetFormatPr defaultColWidth="8.09765625" defaultRowHeight="16.2" x14ac:dyDescent="0.2"/>
  <cols>
    <col min="1" max="1" width="2.19921875" style="1" customWidth="1"/>
    <col min="2" max="2" width="4.69921875" style="1" customWidth="1"/>
    <col min="3" max="3" width="6.69921875" style="1" customWidth="1"/>
    <col min="4" max="4" width="10.09765625" style="1" customWidth="1"/>
    <col min="5" max="5" width="22.09765625" style="1" customWidth="1"/>
    <col min="6" max="6" width="31.8984375" style="1" customWidth="1"/>
    <col min="7" max="7" width="26.69921875" style="1" customWidth="1"/>
    <col min="8" max="8" width="27" style="1" customWidth="1"/>
    <col min="9" max="9" width="11.69921875" style="1" customWidth="1"/>
    <col min="10" max="16384" width="8.09765625" style="1"/>
  </cols>
  <sheetData>
    <row r="1" spans="1:9" ht="33" customHeight="1" x14ac:dyDescent="0.2">
      <c r="A1" s="208" t="s">
        <v>54</v>
      </c>
      <c r="B1" s="208"/>
      <c r="C1" s="208"/>
      <c r="D1" s="208"/>
      <c r="E1" s="208"/>
      <c r="F1" s="208"/>
      <c r="G1" s="208"/>
      <c r="H1" s="208"/>
      <c r="I1" s="208"/>
    </row>
    <row r="2" spans="1:9" ht="12" customHeight="1" x14ac:dyDescent="0.2"/>
    <row r="3" spans="1:9" s="2" customFormat="1" ht="39.6" customHeight="1" x14ac:dyDescent="0.2">
      <c r="A3" s="209" t="s">
        <v>39</v>
      </c>
      <c r="B3" s="209"/>
      <c r="C3" s="209"/>
      <c r="D3" s="209"/>
      <c r="E3" s="209"/>
      <c r="F3" s="209"/>
      <c r="G3" s="209"/>
      <c r="H3" s="209"/>
    </row>
    <row r="4" spans="1:9" s="2" customFormat="1" ht="25.95" customHeight="1" x14ac:dyDescent="0.2">
      <c r="A4" s="3"/>
      <c r="B4" s="218" t="s">
        <v>71</v>
      </c>
      <c r="C4" s="218"/>
      <c r="D4" s="218"/>
      <c r="E4" s="218"/>
      <c r="F4" s="218"/>
      <c r="G4" s="218"/>
    </row>
    <row r="5" spans="1:9" s="2" customFormat="1" ht="25.95" customHeight="1" x14ac:dyDescent="0.2">
      <c r="A5" s="3"/>
      <c r="B5" s="82" t="s">
        <v>27</v>
      </c>
      <c r="C5" s="76"/>
      <c r="D5" s="76"/>
      <c r="E5" s="76"/>
      <c r="F5" s="76"/>
      <c r="G5"/>
    </row>
    <row r="6" spans="1:9" ht="78" customHeight="1" x14ac:dyDescent="0.2">
      <c r="B6" s="219" t="s">
        <v>52</v>
      </c>
      <c r="C6" s="220"/>
      <c r="D6" s="220"/>
      <c r="E6" s="221"/>
      <c r="F6" s="83" t="s">
        <v>61</v>
      </c>
      <c r="G6" s="83" t="s">
        <v>62</v>
      </c>
      <c r="H6" s="84" t="s">
        <v>51</v>
      </c>
      <c r="I6" s="2"/>
    </row>
    <row r="7" spans="1:9" ht="46.2" customHeight="1" x14ac:dyDescent="0.2">
      <c r="B7" s="247" t="s">
        <v>74</v>
      </c>
      <c r="C7" s="223"/>
      <c r="D7" s="223"/>
      <c r="E7" s="224"/>
      <c r="F7" s="97">
        <v>150000000</v>
      </c>
      <c r="G7" s="97">
        <v>200000000</v>
      </c>
      <c r="H7" s="101"/>
      <c r="I7" s="2"/>
    </row>
    <row r="8" spans="1:9" ht="44.4" customHeight="1" x14ac:dyDescent="0.2">
      <c r="B8" s="247" t="s">
        <v>58</v>
      </c>
      <c r="C8" s="248"/>
      <c r="D8" s="248"/>
      <c r="E8" s="249"/>
      <c r="F8" s="98"/>
      <c r="G8" s="97">
        <v>100000000</v>
      </c>
      <c r="H8" s="101" t="s">
        <v>77</v>
      </c>
      <c r="I8" s="2"/>
    </row>
    <row r="9" spans="1:9" ht="48.6" customHeight="1" x14ac:dyDescent="0.2">
      <c r="B9" s="222"/>
      <c r="C9" s="223"/>
      <c r="D9" s="223"/>
      <c r="E9" s="224"/>
      <c r="F9" s="63"/>
      <c r="G9" s="63"/>
      <c r="H9" s="62"/>
      <c r="I9" s="2"/>
    </row>
    <row r="10" spans="1:9" ht="42.6" customHeight="1" x14ac:dyDescent="0.2">
      <c r="B10" s="222"/>
      <c r="C10" s="223"/>
      <c r="D10" s="223"/>
      <c r="E10" s="224"/>
      <c r="F10" s="63"/>
      <c r="G10" s="63"/>
      <c r="H10" s="62"/>
      <c r="I10" s="2"/>
    </row>
    <row r="11" spans="1:9" s="2" customFormat="1" ht="25.5" customHeight="1" x14ac:dyDescent="0.2">
      <c r="A11" s="78"/>
      <c r="B11" s="78"/>
      <c r="C11" s="76"/>
      <c r="H11" s="18" t="s">
        <v>0</v>
      </c>
    </row>
    <row r="12" spans="1:9" s="2" customFormat="1" ht="45" customHeight="1" thickBot="1" x14ac:dyDescent="0.25">
      <c r="A12" s="78"/>
      <c r="B12" s="210" t="s">
        <v>40</v>
      </c>
      <c r="C12" s="211"/>
      <c r="D12" s="211"/>
      <c r="E12" s="211"/>
      <c r="F12" s="210" t="s">
        <v>15</v>
      </c>
      <c r="G12" s="212"/>
      <c r="H12" s="68" t="s">
        <v>41</v>
      </c>
    </row>
    <row r="13" spans="1:9" s="2" customFormat="1" ht="35.4" customHeight="1" x14ac:dyDescent="0.2">
      <c r="A13" s="78"/>
      <c r="B13" s="250">
        <v>150000000</v>
      </c>
      <c r="C13" s="251"/>
      <c r="D13" s="251"/>
      <c r="E13" s="252"/>
      <c r="F13" s="250">
        <v>300000000</v>
      </c>
      <c r="G13" s="251"/>
      <c r="H13" s="241">
        <v>50</v>
      </c>
    </row>
    <row r="14" spans="1:9" ht="36.6" customHeight="1" thickBot="1" x14ac:dyDescent="0.25">
      <c r="B14" s="253"/>
      <c r="C14" s="254"/>
      <c r="D14" s="254"/>
      <c r="E14" s="255"/>
      <c r="F14" s="253"/>
      <c r="G14" s="254"/>
      <c r="H14" s="242"/>
      <c r="I14" s="2" t="s">
        <v>21</v>
      </c>
    </row>
    <row r="15" spans="1:9" ht="13.2" customHeight="1" x14ac:dyDescent="0.2">
      <c r="B15" s="61"/>
      <c r="C15" s="61"/>
      <c r="D15" s="61"/>
      <c r="E15" s="61"/>
      <c r="F15" s="26"/>
      <c r="G15" s="26"/>
      <c r="H15" s="26"/>
      <c r="I15" s="2"/>
    </row>
    <row r="16" spans="1:9" s="2" customFormat="1" ht="22.2" customHeight="1" x14ac:dyDescent="0.2">
      <c r="A16" s="67" t="s">
        <v>63</v>
      </c>
      <c r="B16" s="78"/>
    </row>
    <row r="17" spans="1:9" s="2" customFormat="1" ht="23.25" customHeight="1" x14ac:dyDescent="0.2">
      <c r="B17" s="213" t="s">
        <v>64</v>
      </c>
      <c r="C17" s="213"/>
      <c r="D17" s="213"/>
      <c r="E17" s="213"/>
      <c r="F17" s="213"/>
      <c r="G17" s="213"/>
      <c r="H17" s="213"/>
    </row>
    <row r="18" spans="1:9" s="2" customFormat="1" ht="23.25" customHeight="1" x14ac:dyDescent="0.2">
      <c r="B18" s="33"/>
      <c r="C18" s="33"/>
      <c r="D18" s="33"/>
      <c r="E18" s="33"/>
      <c r="F18" s="33"/>
      <c r="G18" s="33"/>
      <c r="H18" s="18" t="s">
        <v>0</v>
      </c>
    </row>
    <row r="19" spans="1:9" s="2" customFormat="1" ht="63.6" customHeight="1" x14ac:dyDescent="0.2">
      <c r="B19" s="157"/>
      <c r="C19" s="158"/>
      <c r="D19" s="159"/>
      <c r="E19" s="225" t="s">
        <v>37</v>
      </c>
      <c r="F19" s="226"/>
      <c r="G19" s="225" t="s">
        <v>12</v>
      </c>
      <c r="H19" s="226"/>
    </row>
    <row r="20" spans="1:9" s="2" customFormat="1" ht="41.4" customHeight="1" x14ac:dyDescent="0.2">
      <c r="B20" s="99">
        <v>10</v>
      </c>
      <c r="C20" s="195" t="s">
        <v>1</v>
      </c>
      <c r="D20" s="196"/>
      <c r="E20" s="233">
        <v>10000000</v>
      </c>
      <c r="F20" s="234"/>
      <c r="G20" s="235">
        <v>20000000</v>
      </c>
      <c r="H20" s="236"/>
    </row>
    <row r="21" spans="1:9" s="2" customFormat="1" ht="41.4" customHeight="1" x14ac:dyDescent="0.2">
      <c r="B21" s="100">
        <v>11</v>
      </c>
      <c r="C21" s="195" t="s">
        <v>1</v>
      </c>
      <c r="D21" s="196"/>
      <c r="E21" s="231">
        <v>10000000</v>
      </c>
      <c r="F21" s="231"/>
      <c r="G21" s="232">
        <v>20000000</v>
      </c>
      <c r="H21" s="232"/>
    </row>
    <row r="22" spans="1:9" s="2" customFormat="1" ht="41.4" customHeight="1" x14ac:dyDescent="0.2">
      <c r="B22" s="100">
        <v>12</v>
      </c>
      <c r="C22" s="195" t="s">
        <v>1</v>
      </c>
      <c r="D22" s="196"/>
      <c r="E22" s="233">
        <v>10000000</v>
      </c>
      <c r="F22" s="234"/>
      <c r="G22" s="235">
        <v>20000000</v>
      </c>
      <c r="H22" s="236"/>
    </row>
    <row r="23" spans="1:9" s="2" customFormat="1" ht="27" customHeight="1" x14ac:dyDescent="0.2">
      <c r="B23" s="75"/>
      <c r="C23" s="22"/>
      <c r="D23" s="22"/>
      <c r="E23" s="23"/>
      <c r="F23" s="23"/>
      <c r="G23" s="24"/>
      <c r="H23" s="24"/>
    </row>
    <row r="24" spans="1:9" s="2" customFormat="1" ht="60" customHeight="1" x14ac:dyDescent="0.2">
      <c r="B24" s="26"/>
      <c r="C24" s="25"/>
      <c r="D24" s="25"/>
      <c r="E24" s="197" t="s">
        <v>22</v>
      </c>
      <c r="F24" s="197"/>
      <c r="G24" s="198" t="s">
        <v>44</v>
      </c>
      <c r="H24" s="198"/>
    </row>
    <row r="25" spans="1:9" s="2" customFormat="1" ht="27" customHeight="1" x14ac:dyDescent="0.2">
      <c r="B25" s="26"/>
      <c r="C25" s="25"/>
      <c r="D25" s="25"/>
      <c r="E25" s="237">
        <v>20000000</v>
      </c>
      <c r="F25" s="238"/>
      <c r="G25" s="243">
        <v>40000000</v>
      </c>
      <c r="H25" s="244"/>
    </row>
    <row r="26" spans="1:9" s="2" customFormat="1" ht="27" customHeight="1" x14ac:dyDescent="0.2">
      <c r="B26" s="26"/>
      <c r="C26" s="25"/>
      <c r="D26" s="25"/>
      <c r="E26" s="239"/>
      <c r="F26" s="240"/>
      <c r="G26" s="245"/>
      <c r="H26" s="246"/>
    </row>
    <row r="27" spans="1:9" s="2" customFormat="1" ht="44.4" customHeight="1" x14ac:dyDescent="0.2">
      <c r="A27" s="28"/>
      <c r="B27" s="199" t="s">
        <v>69</v>
      </c>
      <c r="C27" s="199"/>
      <c r="D27" s="199"/>
      <c r="E27" s="199"/>
      <c r="F27" s="199"/>
      <c r="G27" s="199"/>
      <c r="H27" s="199"/>
    </row>
    <row r="28" spans="1:9" s="2" customFormat="1" ht="42.6" customHeight="1" thickBot="1" x14ac:dyDescent="0.25">
      <c r="B28" s="80"/>
      <c r="C28" s="80"/>
      <c r="D28" s="30"/>
      <c r="E28" s="200" t="s">
        <v>43</v>
      </c>
      <c r="F28" s="201"/>
      <c r="G28" s="202" t="s">
        <v>42</v>
      </c>
      <c r="H28" s="203"/>
    </row>
    <row r="29" spans="1:9" s="2" customFormat="1" ht="27" customHeight="1" x14ac:dyDescent="0.2">
      <c r="B29" s="80"/>
      <c r="C29" s="80"/>
      <c r="D29" s="31"/>
      <c r="E29" s="191" t="s">
        <v>49</v>
      </c>
      <c r="F29" s="227">
        <v>50</v>
      </c>
      <c r="G29" s="193" t="s">
        <v>50</v>
      </c>
      <c r="H29" s="229" t="s">
        <v>65</v>
      </c>
    </row>
    <row r="30" spans="1:9" s="2" customFormat="1" ht="27" customHeight="1" thickBot="1" x14ac:dyDescent="0.25">
      <c r="B30" s="80"/>
      <c r="C30" s="80"/>
      <c r="D30" s="29"/>
      <c r="E30" s="192"/>
      <c r="F30" s="228"/>
      <c r="G30" s="194"/>
      <c r="H30" s="230"/>
      <c r="I30" s="2" t="s">
        <v>29</v>
      </c>
    </row>
    <row r="31" spans="1:9" s="2" customFormat="1" ht="27" customHeight="1" x14ac:dyDescent="0.2">
      <c r="B31" s="80"/>
      <c r="C31" s="80"/>
      <c r="D31" s="71"/>
      <c r="E31" s="72"/>
      <c r="F31" s="72"/>
      <c r="G31" s="72"/>
      <c r="H31" s="72"/>
    </row>
    <row r="32" spans="1:9" s="2" customFormat="1" ht="27" customHeight="1" x14ac:dyDescent="0.2">
      <c r="B32" s="80"/>
      <c r="C32" s="80"/>
      <c r="D32" s="71"/>
      <c r="E32" s="72"/>
      <c r="F32" s="72"/>
      <c r="G32" s="72"/>
      <c r="H32" s="72"/>
    </row>
    <row r="33" spans="2:8" s="2" customFormat="1" ht="27" customHeight="1" x14ac:dyDescent="0.2">
      <c r="B33" s="149"/>
      <c r="C33" s="149"/>
      <c r="D33" s="149"/>
      <c r="E33" s="150"/>
      <c r="F33" s="150"/>
      <c r="G33" s="151"/>
      <c r="H33" s="151"/>
    </row>
    <row r="34" spans="2:8" s="2" customFormat="1" ht="24" hidden="1" customHeight="1" x14ac:dyDescent="0.2">
      <c r="B34" s="136" t="s">
        <v>2</v>
      </c>
      <c r="C34" s="137"/>
      <c r="D34" s="138"/>
      <c r="E34" s="139">
        <f>E33/3</f>
        <v>0</v>
      </c>
      <c r="F34" s="140"/>
      <c r="G34" s="141">
        <f>G33/3</f>
        <v>0</v>
      </c>
      <c r="H34" s="142"/>
    </row>
    <row r="35" spans="2:8" s="2" customFormat="1" ht="12.75" hidden="1" customHeight="1" x14ac:dyDescent="0.2">
      <c r="G35" s="15"/>
      <c r="H35" s="15"/>
    </row>
    <row r="36" spans="2:8" s="2" customFormat="1" ht="21.75" hidden="1" customHeight="1" x14ac:dyDescent="0.2">
      <c r="B36" s="8" t="s">
        <v>3</v>
      </c>
      <c r="C36" s="134" t="s">
        <v>4</v>
      </c>
      <c r="D36" s="117" t="s">
        <v>5</v>
      </c>
      <c r="E36" s="9">
        <f>G34</f>
        <v>0</v>
      </c>
      <c r="F36" s="74" t="s">
        <v>6</v>
      </c>
      <c r="G36" s="16">
        <f>E34</f>
        <v>0</v>
      </c>
      <c r="H36" s="143" t="s">
        <v>7</v>
      </c>
    </row>
    <row r="37" spans="2:8" s="2" customFormat="1" ht="20.25" hidden="1" customHeight="1" x14ac:dyDescent="0.2">
      <c r="B37" s="77" t="s">
        <v>8</v>
      </c>
      <c r="C37" s="134"/>
      <c r="D37" s="117"/>
      <c r="F37" s="12">
        <f>G34</f>
        <v>0</v>
      </c>
      <c r="G37" s="15"/>
      <c r="H37" s="143"/>
    </row>
    <row r="38" spans="2:8" s="2" customFormat="1" ht="24" hidden="1" customHeight="1" x14ac:dyDescent="0.2">
      <c r="D38" s="73" t="s">
        <v>5</v>
      </c>
      <c r="E38" s="13" t="e">
        <f>(G34-E34)/G34*100</f>
        <v>#DIV/0!</v>
      </c>
      <c r="F38" s="3" t="s">
        <v>9</v>
      </c>
      <c r="G38" s="79"/>
      <c r="H38" s="15"/>
    </row>
    <row r="39" spans="2:8" s="2" customFormat="1" ht="7.5" customHeight="1" x14ac:dyDescent="0.2">
      <c r="G39" s="15"/>
      <c r="H39" s="15"/>
    </row>
    <row r="40" spans="2:8" s="2" customFormat="1" ht="24" hidden="1" customHeight="1" x14ac:dyDescent="0.2">
      <c r="B40" s="144" t="s">
        <v>2</v>
      </c>
      <c r="C40" s="145"/>
      <c r="D40" s="146"/>
      <c r="E40" s="147" t="e">
        <f>#REF!/3</f>
        <v>#REF!</v>
      </c>
      <c r="F40" s="148"/>
      <c r="G40" s="147" t="e">
        <f>#REF!/3</f>
        <v>#REF!</v>
      </c>
      <c r="H40" s="148"/>
    </row>
    <row r="41" spans="2:8" s="2" customFormat="1" ht="14.25" hidden="1" customHeight="1" x14ac:dyDescent="0.2"/>
    <row r="42" spans="2:8" s="2" customFormat="1" ht="22.5" hidden="1" customHeight="1" x14ac:dyDescent="0.2">
      <c r="B42" s="8" t="s">
        <v>3</v>
      </c>
      <c r="C42" s="134" t="s">
        <v>4</v>
      </c>
      <c r="D42" s="117" t="s">
        <v>5</v>
      </c>
      <c r="E42" s="9" t="e">
        <f>G40</f>
        <v>#REF!</v>
      </c>
      <c r="F42" s="74" t="s">
        <v>6</v>
      </c>
      <c r="G42" s="9" t="e">
        <f>E40</f>
        <v>#REF!</v>
      </c>
      <c r="H42" s="135" t="s">
        <v>7</v>
      </c>
    </row>
    <row r="43" spans="2:8" s="2" customFormat="1" ht="22.5" hidden="1" customHeight="1" x14ac:dyDescent="0.2">
      <c r="B43" s="77" t="s">
        <v>8</v>
      </c>
      <c r="C43" s="134"/>
      <c r="D43" s="117"/>
      <c r="F43" s="12" t="e">
        <f>G40</f>
        <v>#REF!</v>
      </c>
      <c r="H43" s="135"/>
    </row>
    <row r="44" spans="2:8" s="2" customFormat="1" ht="24" hidden="1" customHeight="1" x14ac:dyDescent="0.2">
      <c r="D44" s="73" t="s">
        <v>5</v>
      </c>
      <c r="E44" s="13" t="e">
        <f>(G40-E40)/G40*100</f>
        <v>#REF!</v>
      </c>
      <c r="F44" s="3" t="s">
        <v>10</v>
      </c>
      <c r="G44" s="78"/>
    </row>
    <row r="45" spans="2:8" s="2" customFormat="1" ht="9.75" customHeight="1" x14ac:dyDescent="0.2"/>
    <row r="46" spans="2:8" ht="19.5" customHeight="1" x14ac:dyDescent="0.25">
      <c r="C46" s="69" t="s">
        <v>11</v>
      </c>
      <c r="D46" s="69"/>
      <c r="E46" s="69"/>
    </row>
    <row r="47" spans="2:8" ht="19.95" customHeight="1" x14ac:dyDescent="0.25">
      <c r="C47" s="65" t="s">
        <v>73</v>
      </c>
      <c r="D47" s="65"/>
      <c r="E47" s="65"/>
      <c r="F47" s="65"/>
    </row>
    <row r="48" spans="2:8" ht="19.95" customHeight="1" x14ac:dyDescent="0.25">
      <c r="C48" s="65"/>
      <c r="D48" s="65"/>
      <c r="E48" s="81" t="s">
        <v>36</v>
      </c>
      <c r="F48" s="65"/>
    </row>
    <row r="49" spans="3:8" ht="19.95" customHeight="1" x14ac:dyDescent="0.25">
      <c r="C49" s="65"/>
      <c r="D49" s="65"/>
      <c r="E49" s="85" t="s">
        <v>55</v>
      </c>
      <c r="F49" s="85"/>
    </row>
    <row r="50" spans="3:8" ht="19.95" customHeight="1" x14ac:dyDescent="0.25">
      <c r="C50" s="65"/>
      <c r="D50" s="65"/>
      <c r="E50" s="85" t="s">
        <v>68</v>
      </c>
      <c r="F50" s="85"/>
      <c r="H50" s="14"/>
    </row>
    <row r="51" spans="3:8" ht="19.95" customHeight="1" x14ac:dyDescent="0.2">
      <c r="E51" s="189" t="s">
        <v>48</v>
      </c>
      <c r="F51" s="189"/>
    </row>
  </sheetData>
  <mergeCells count="53">
    <mergeCell ref="G25:H26"/>
    <mergeCell ref="B4:G4"/>
    <mergeCell ref="B8:E8"/>
    <mergeCell ref="A1:I1"/>
    <mergeCell ref="A3:H3"/>
    <mergeCell ref="B6:E6"/>
    <mergeCell ref="B7:E7"/>
    <mergeCell ref="C20:D20"/>
    <mergeCell ref="E20:F20"/>
    <mergeCell ref="G20:H20"/>
    <mergeCell ref="B9:E9"/>
    <mergeCell ref="B10:E10"/>
    <mergeCell ref="B12:E12"/>
    <mergeCell ref="F12:G12"/>
    <mergeCell ref="B13:E14"/>
    <mergeCell ref="F13:G14"/>
    <mergeCell ref="H13:H14"/>
    <mergeCell ref="B17:H17"/>
    <mergeCell ref="B19:D19"/>
    <mergeCell ref="E19:F19"/>
    <mergeCell ref="G19:H19"/>
    <mergeCell ref="E29:E30"/>
    <mergeCell ref="F29:F30"/>
    <mergeCell ref="G29:G30"/>
    <mergeCell ref="H29:H30"/>
    <mergeCell ref="C21:D21"/>
    <mergeCell ref="E21:F21"/>
    <mergeCell ref="G21:H21"/>
    <mergeCell ref="C22:D22"/>
    <mergeCell ref="E22:F22"/>
    <mergeCell ref="G22:H22"/>
    <mergeCell ref="E24:F24"/>
    <mergeCell ref="G24:H24"/>
    <mergeCell ref="B27:H27"/>
    <mergeCell ref="E28:F28"/>
    <mergeCell ref="G28:H28"/>
    <mergeCell ref="E25:F26"/>
    <mergeCell ref="B33:D33"/>
    <mergeCell ref="E33:F33"/>
    <mergeCell ref="G33:H33"/>
    <mergeCell ref="B34:D34"/>
    <mergeCell ref="E34:F34"/>
    <mergeCell ref="G34:H34"/>
    <mergeCell ref="C42:C43"/>
    <mergeCell ref="D42:D43"/>
    <mergeCell ref="H42:H43"/>
    <mergeCell ref="E51:F51"/>
    <mergeCell ref="C36:C37"/>
    <mergeCell ref="D36:D37"/>
    <mergeCell ref="H36:H37"/>
    <mergeCell ref="B40:D40"/>
    <mergeCell ref="E40:F40"/>
    <mergeCell ref="G40:H40"/>
  </mergeCells>
  <phoneticPr fontId="1"/>
  <pageMargins left="0.81" right="0.48" top="0.63" bottom="0.35" header="0.38" footer="0.2"/>
  <pageSetup paperSize="9" scale="53"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73" zoomScaleNormal="100" zoomScaleSheetLayoutView="73" workbookViewId="0">
      <selection activeCell="B7" sqref="B7:E7"/>
    </sheetView>
  </sheetViews>
  <sheetFormatPr defaultColWidth="8.09765625" defaultRowHeight="16.2" x14ac:dyDescent="0.2"/>
  <cols>
    <col min="1" max="1" width="2.19921875" style="1" customWidth="1"/>
    <col min="2" max="2" width="4.69921875" style="1" customWidth="1"/>
    <col min="3" max="3" width="6.69921875" style="1" customWidth="1"/>
    <col min="4" max="4" width="10.09765625" style="1" customWidth="1"/>
    <col min="5" max="5" width="22.09765625" style="1" customWidth="1"/>
    <col min="6" max="6" width="31.8984375" style="1" customWidth="1"/>
    <col min="7" max="7" width="26.69921875" style="1" customWidth="1"/>
    <col min="8" max="8" width="27" style="1" customWidth="1"/>
    <col min="9" max="9" width="11.69921875" style="1" customWidth="1"/>
    <col min="10" max="16384" width="8.09765625" style="1"/>
  </cols>
  <sheetData>
    <row r="1" spans="1:9" ht="33" customHeight="1" x14ac:dyDescent="0.2">
      <c r="A1" s="208" t="s">
        <v>54</v>
      </c>
      <c r="B1" s="208"/>
      <c r="C1" s="208"/>
      <c r="D1" s="208"/>
      <c r="E1" s="208"/>
      <c r="F1" s="208"/>
      <c r="G1" s="208"/>
      <c r="H1" s="208"/>
      <c r="I1" s="208"/>
    </row>
    <row r="2" spans="1:9" ht="12" customHeight="1" x14ac:dyDescent="0.2"/>
    <row r="3" spans="1:9" s="2" customFormat="1" ht="39.6" customHeight="1" x14ac:dyDescent="0.2">
      <c r="A3" s="209" t="s">
        <v>39</v>
      </c>
      <c r="B3" s="209"/>
      <c r="C3" s="209"/>
      <c r="D3" s="209"/>
      <c r="E3" s="209"/>
      <c r="F3" s="209"/>
      <c r="G3" s="209"/>
      <c r="H3" s="209"/>
    </row>
    <row r="4" spans="1:9" s="2" customFormat="1" ht="25.95" customHeight="1" x14ac:dyDescent="0.2">
      <c r="A4" s="3"/>
      <c r="B4" s="218" t="s">
        <v>71</v>
      </c>
      <c r="C4" s="218"/>
      <c r="D4" s="218"/>
      <c r="E4" s="218"/>
      <c r="F4" s="218"/>
      <c r="G4" s="218"/>
    </row>
    <row r="5" spans="1:9" s="2" customFormat="1" ht="25.95" customHeight="1" x14ac:dyDescent="0.2">
      <c r="A5" s="3"/>
      <c r="B5" s="94" t="s">
        <v>27</v>
      </c>
      <c r="C5" s="93"/>
      <c r="D5" s="93"/>
      <c r="E5" s="93"/>
      <c r="F5" s="93"/>
      <c r="G5"/>
    </row>
    <row r="6" spans="1:9" ht="78" customHeight="1" x14ac:dyDescent="0.2">
      <c r="B6" s="219" t="s">
        <v>52</v>
      </c>
      <c r="C6" s="220"/>
      <c r="D6" s="220"/>
      <c r="E6" s="221"/>
      <c r="F6" s="83" t="s">
        <v>61</v>
      </c>
      <c r="G6" s="83" t="s">
        <v>62</v>
      </c>
      <c r="H6" s="84" t="s">
        <v>51</v>
      </c>
      <c r="I6" s="2"/>
    </row>
    <row r="7" spans="1:9" ht="46.2" customHeight="1" x14ac:dyDescent="0.2">
      <c r="B7" s="256" t="s">
        <v>76</v>
      </c>
      <c r="C7" s="257"/>
      <c r="D7" s="257"/>
      <c r="E7" s="258"/>
      <c r="F7" s="97">
        <v>150000000</v>
      </c>
      <c r="G7" s="97">
        <v>200000000</v>
      </c>
      <c r="H7" s="96"/>
      <c r="I7" s="2"/>
    </row>
    <row r="8" spans="1:9" ht="44.4" customHeight="1" x14ac:dyDescent="0.2">
      <c r="B8" s="247"/>
      <c r="C8" s="248"/>
      <c r="D8" s="248"/>
      <c r="E8" s="249"/>
      <c r="F8" s="98"/>
      <c r="G8" s="97"/>
      <c r="H8" s="62"/>
      <c r="I8" s="2"/>
    </row>
    <row r="9" spans="1:9" ht="48.6" customHeight="1" x14ac:dyDescent="0.2">
      <c r="B9" s="222"/>
      <c r="C9" s="223"/>
      <c r="D9" s="223"/>
      <c r="E9" s="224"/>
      <c r="F9" s="63"/>
      <c r="G9" s="63"/>
      <c r="H9" s="62"/>
      <c r="I9" s="2"/>
    </row>
    <row r="10" spans="1:9" ht="42.6" customHeight="1" x14ac:dyDescent="0.2">
      <c r="B10" s="222"/>
      <c r="C10" s="223"/>
      <c r="D10" s="223"/>
      <c r="E10" s="224"/>
      <c r="F10" s="63"/>
      <c r="G10" s="63"/>
      <c r="H10" s="62"/>
      <c r="I10" s="2"/>
    </row>
    <row r="11" spans="1:9" s="2" customFormat="1" ht="25.5" customHeight="1" x14ac:dyDescent="0.2">
      <c r="A11" s="89"/>
      <c r="B11" s="89"/>
      <c r="C11" s="93"/>
      <c r="H11" s="18" t="s">
        <v>0</v>
      </c>
    </row>
    <row r="12" spans="1:9" s="2" customFormat="1" ht="45" customHeight="1" thickBot="1" x14ac:dyDescent="0.25">
      <c r="A12" s="89"/>
      <c r="B12" s="210" t="s">
        <v>40</v>
      </c>
      <c r="C12" s="211"/>
      <c r="D12" s="211"/>
      <c r="E12" s="211"/>
      <c r="F12" s="210" t="s">
        <v>15</v>
      </c>
      <c r="G12" s="212"/>
      <c r="H12" s="68" t="s">
        <v>41</v>
      </c>
    </row>
    <row r="13" spans="1:9" s="2" customFormat="1" ht="35.4" customHeight="1" x14ac:dyDescent="0.2">
      <c r="A13" s="89"/>
      <c r="B13" s="250">
        <v>150000000</v>
      </c>
      <c r="C13" s="251"/>
      <c r="D13" s="251"/>
      <c r="E13" s="252"/>
      <c r="F13" s="250">
        <v>200000000</v>
      </c>
      <c r="G13" s="251"/>
      <c r="H13" s="241">
        <v>75</v>
      </c>
    </row>
    <row r="14" spans="1:9" ht="36.6" customHeight="1" thickBot="1" x14ac:dyDescent="0.25">
      <c r="B14" s="253"/>
      <c r="C14" s="254"/>
      <c r="D14" s="254"/>
      <c r="E14" s="255"/>
      <c r="F14" s="253"/>
      <c r="G14" s="254"/>
      <c r="H14" s="242"/>
      <c r="I14" s="2" t="s">
        <v>21</v>
      </c>
    </row>
    <row r="15" spans="1:9" ht="13.2" customHeight="1" x14ac:dyDescent="0.2">
      <c r="B15" s="61"/>
      <c r="C15" s="61"/>
      <c r="D15" s="61"/>
      <c r="E15" s="61"/>
      <c r="F15" s="26"/>
      <c r="G15" s="26"/>
      <c r="H15" s="26"/>
      <c r="I15" s="2"/>
    </row>
    <row r="16" spans="1:9" s="2" customFormat="1" ht="22.2" customHeight="1" x14ac:dyDescent="0.2">
      <c r="A16" s="67" t="s">
        <v>63</v>
      </c>
      <c r="B16" s="89"/>
    </row>
    <row r="17" spans="1:9" s="2" customFormat="1" ht="23.25" customHeight="1" x14ac:dyDescent="0.2">
      <c r="B17" s="213" t="s">
        <v>64</v>
      </c>
      <c r="C17" s="213"/>
      <c r="D17" s="213"/>
      <c r="E17" s="213"/>
      <c r="F17" s="213"/>
      <c r="G17" s="213"/>
      <c r="H17" s="213"/>
    </row>
    <row r="18" spans="1:9" s="2" customFormat="1" ht="23.25" customHeight="1" x14ac:dyDescent="0.2">
      <c r="B18" s="33"/>
      <c r="C18" s="33"/>
      <c r="D18" s="33"/>
      <c r="E18" s="33"/>
      <c r="F18" s="33"/>
      <c r="G18" s="33"/>
      <c r="H18" s="18" t="s">
        <v>0</v>
      </c>
    </row>
    <row r="19" spans="1:9" s="2" customFormat="1" ht="63.6" customHeight="1" x14ac:dyDescent="0.2">
      <c r="B19" s="157"/>
      <c r="C19" s="158"/>
      <c r="D19" s="159"/>
      <c r="E19" s="225" t="s">
        <v>66</v>
      </c>
      <c r="F19" s="226"/>
      <c r="G19" s="225" t="s">
        <v>12</v>
      </c>
      <c r="H19" s="226"/>
    </row>
    <row r="20" spans="1:9" s="2" customFormat="1" ht="41.4" customHeight="1" x14ac:dyDescent="0.2">
      <c r="B20" s="99">
        <v>10</v>
      </c>
      <c r="C20" s="195" t="s">
        <v>1</v>
      </c>
      <c r="D20" s="196"/>
      <c r="E20" s="233">
        <v>10000000</v>
      </c>
      <c r="F20" s="234"/>
      <c r="G20" s="235">
        <v>20000000</v>
      </c>
      <c r="H20" s="236"/>
    </row>
    <row r="21" spans="1:9" s="2" customFormat="1" ht="41.4" customHeight="1" x14ac:dyDescent="0.2">
      <c r="B21" s="100">
        <v>11</v>
      </c>
      <c r="C21" s="195" t="s">
        <v>1</v>
      </c>
      <c r="D21" s="196"/>
      <c r="E21" s="231">
        <v>10000000</v>
      </c>
      <c r="F21" s="231"/>
      <c r="G21" s="232">
        <v>20000000</v>
      </c>
      <c r="H21" s="232"/>
    </row>
    <row r="22" spans="1:9" s="2" customFormat="1" ht="41.4" customHeight="1" x14ac:dyDescent="0.2">
      <c r="B22" s="100">
        <v>12</v>
      </c>
      <c r="C22" s="195" t="s">
        <v>1</v>
      </c>
      <c r="D22" s="196"/>
      <c r="E22" s="233">
        <v>10000000</v>
      </c>
      <c r="F22" s="234"/>
      <c r="G22" s="235">
        <v>20000000</v>
      </c>
      <c r="H22" s="236"/>
    </row>
    <row r="23" spans="1:9" s="2" customFormat="1" ht="27" customHeight="1" x14ac:dyDescent="0.2">
      <c r="B23" s="92"/>
      <c r="C23" s="22"/>
      <c r="D23" s="22"/>
      <c r="E23" s="23"/>
      <c r="F23" s="23"/>
      <c r="G23" s="24"/>
      <c r="H23" s="24"/>
    </row>
    <row r="24" spans="1:9" s="2" customFormat="1" ht="60" customHeight="1" x14ac:dyDescent="0.2">
      <c r="B24" s="26"/>
      <c r="C24" s="25"/>
      <c r="D24" s="25"/>
      <c r="E24" s="197" t="s">
        <v>22</v>
      </c>
      <c r="F24" s="197"/>
      <c r="G24" s="198" t="s">
        <v>44</v>
      </c>
      <c r="H24" s="198"/>
    </row>
    <row r="25" spans="1:9" s="2" customFormat="1" ht="27" customHeight="1" x14ac:dyDescent="0.2">
      <c r="B25" s="26"/>
      <c r="C25" s="25"/>
      <c r="D25" s="25"/>
      <c r="E25" s="237">
        <v>20000000</v>
      </c>
      <c r="F25" s="238"/>
      <c r="G25" s="243">
        <v>40000000</v>
      </c>
      <c r="H25" s="244"/>
    </row>
    <row r="26" spans="1:9" s="2" customFormat="1" ht="27" customHeight="1" x14ac:dyDescent="0.2">
      <c r="B26" s="26"/>
      <c r="C26" s="25"/>
      <c r="D26" s="25"/>
      <c r="E26" s="239"/>
      <c r="F26" s="240"/>
      <c r="G26" s="245"/>
      <c r="H26" s="246"/>
    </row>
    <row r="27" spans="1:9" s="2" customFormat="1" ht="44.4" customHeight="1" x14ac:dyDescent="0.2">
      <c r="A27" s="28"/>
      <c r="B27" s="199" t="s">
        <v>57</v>
      </c>
      <c r="C27" s="199"/>
      <c r="D27" s="199"/>
      <c r="E27" s="199"/>
      <c r="F27" s="199"/>
      <c r="G27" s="199"/>
      <c r="H27" s="199"/>
    </row>
    <row r="28" spans="1:9" s="2" customFormat="1" ht="42.6" customHeight="1" thickBot="1" x14ac:dyDescent="0.25">
      <c r="B28" s="86"/>
      <c r="C28" s="86"/>
      <c r="D28" s="30"/>
      <c r="E28" s="200" t="s">
        <v>43</v>
      </c>
      <c r="F28" s="201"/>
      <c r="G28" s="202" t="s">
        <v>42</v>
      </c>
      <c r="H28" s="203"/>
    </row>
    <row r="29" spans="1:9" s="2" customFormat="1" ht="27" customHeight="1" x14ac:dyDescent="0.2">
      <c r="B29" s="86"/>
      <c r="C29" s="86"/>
      <c r="D29" s="31"/>
      <c r="E29" s="191" t="s">
        <v>49</v>
      </c>
      <c r="F29" s="227">
        <v>50</v>
      </c>
      <c r="G29" s="193" t="s">
        <v>50</v>
      </c>
      <c r="H29" s="227">
        <v>50</v>
      </c>
    </row>
    <row r="30" spans="1:9" s="2" customFormat="1" ht="27" customHeight="1" thickBot="1" x14ac:dyDescent="0.25">
      <c r="B30" s="86"/>
      <c r="C30" s="86"/>
      <c r="D30" s="29"/>
      <c r="E30" s="192"/>
      <c r="F30" s="228"/>
      <c r="G30" s="194"/>
      <c r="H30" s="228"/>
      <c r="I30" s="2" t="s">
        <v>29</v>
      </c>
    </row>
    <row r="31" spans="1:9" s="2" customFormat="1" ht="27" customHeight="1" x14ac:dyDescent="0.2">
      <c r="B31" s="86"/>
      <c r="C31" s="86"/>
      <c r="D31" s="71"/>
      <c r="E31" s="72"/>
      <c r="F31" s="72"/>
      <c r="G31" s="72"/>
      <c r="H31" s="72"/>
    </row>
    <row r="32" spans="1:9" s="2" customFormat="1" ht="27" customHeight="1" x14ac:dyDescent="0.2">
      <c r="B32" s="86"/>
      <c r="C32" s="86"/>
      <c r="D32" s="71"/>
      <c r="E32" s="72"/>
      <c r="F32" s="72"/>
      <c r="G32" s="72"/>
      <c r="H32" s="72"/>
    </row>
    <row r="33" spans="2:8" s="2" customFormat="1" ht="27" customHeight="1" x14ac:dyDescent="0.2">
      <c r="B33" s="149"/>
      <c r="C33" s="149"/>
      <c r="D33" s="149"/>
      <c r="E33" s="150"/>
      <c r="F33" s="150"/>
      <c r="G33" s="151"/>
      <c r="H33" s="151"/>
    </row>
    <row r="34" spans="2:8" s="2" customFormat="1" ht="24" hidden="1" customHeight="1" x14ac:dyDescent="0.2">
      <c r="B34" s="136" t="s">
        <v>2</v>
      </c>
      <c r="C34" s="137"/>
      <c r="D34" s="138"/>
      <c r="E34" s="139">
        <f>E33/3</f>
        <v>0</v>
      </c>
      <c r="F34" s="140"/>
      <c r="G34" s="141">
        <f>G33/3</f>
        <v>0</v>
      </c>
      <c r="H34" s="142"/>
    </row>
    <row r="35" spans="2:8" s="2" customFormat="1" ht="12.75" hidden="1" customHeight="1" x14ac:dyDescent="0.2">
      <c r="G35" s="15"/>
      <c r="H35" s="15"/>
    </row>
    <row r="36" spans="2:8" s="2" customFormat="1" ht="21.75" hidden="1" customHeight="1" x14ac:dyDescent="0.2">
      <c r="B36" s="8" t="s">
        <v>3</v>
      </c>
      <c r="C36" s="134" t="s">
        <v>4</v>
      </c>
      <c r="D36" s="117" t="s">
        <v>5</v>
      </c>
      <c r="E36" s="9">
        <f>G34</f>
        <v>0</v>
      </c>
      <c r="F36" s="91" t="s">
        <v>6</v>
      </c>
      <c r="G36" s="16">
        <f>E34</f>
        <v>0</v>
      </c>
      <c r="H36" s="143" t="s">
        <v>7</v>
      </c>
    </row>
    <row r="37" spans="2:8" s="2" customFormat="1" ht="20.25" hidden="1" customHeight="1" x14ac:dyDescent="0.2">
      <c r="B37" s="87" t="s">
        <v>8</v>
      </c>
      <c r="C37" s="134"/>
      <c r="D37" s="117"/>
      <c r="F37" s="12">
        <f>G34</f>
        <v>0</v>
      </c>
      <c r="G37" s="15"/>
      <c r="H37" s="143"/>
    </row>
    <row r="38" spans="2:8" s="2" customFormat="1" ht="24" hidden="1" customHeight="1" x14ac:dyDescent="0.2">
      <c r="D38" s="88" t="s">
        <v>5</v>
      </c>
      <c r="E38" s="13" t="e">
        <f>(G34-E34)/G34*100</f>
        <v>#DIV/0!</v>
      </c>
      <c r="F38" s="3" t="s">
        <v>9</v>
      </c>
      <c r="G38" s="90"/>
      <c r="H38" s="15"/>
    </row>
    <row r="39" spans="2:8" s="2" customFormat="1" ht="7.5" customHeight="1" x14ac:dyDescent="0.2">
      <c r="G39" s="15"/>
      <c r="H39" s="15"/>
    </row>
    <row r="40" spans="2:8" s="2" customFormat="1" ht="24" hidden="1" customHeight="1" x14ac:dyDescent="0.2">
      <c r="B40" s="144" t="s">
        <v>2</v>
      </c>
      <c r="C40" s="145"/>
      <c r="D40" s="146"/>
      <c r="E40" s="147" t="e">
        <f>#REF!/3</f>
        <v>#REF!</v>
      </c>
      <c r="F40" s="148"/>
      <c r="G40" s="147" t="e">
        <f>#REF!/3</f>
        <v>#REF!</v>
      </c>
      <c r="H40" s="148"/>
    </row>
    <row r="41" spans="2:8" s="2" customFormat="1" ht="14.25" hidden="1" customHeight="1" x14ac:dyDescent="0.2"/>
    <row r="42" spans="2:8" s="2" customFormat="1" ht="22.5" hidden="1" customHeight="1" x14ac:dyDescent="0.2">
      <c r="B42" s="8" t="s">
        <v>3</v>
      </c>
      <c r="C42" s="134" t="s">
        <v>4</v>
      </c>
      <c r="D42" s="117" t="s">
        <v>5</v>
      </c>
      <c r="E42" s="9" t="e">
        <f>G40</f>
        <v>#REF!</v>
      </c>
      <c r="F42" s="91" t="s">
        <v>6</v>
      </c>
      <c r="G42" s="9" t="e">
        <f>E40</f>
        <v>#REF!</v>
      </c>
      <c r="H42" s="135" t="s">
        <v>7</v>
      </c>
    </row>
    <row r="43" spans="2:8" s="2" customFormat="1" ht="22.5" hidden="1" customHeight="1" x14ac:dyDescent="0.2">
      <c r="B43" s="87" t="s">
        <v>8</v>
      </c>
      <c r="C43" s="134"/>
      <c r="D43" s="117"/>
      <c r="F43" s="12" t="e">
        <f>G40</f>
        <v>#REF!</v>
      </c>
      <c r="H43" s="135"/>
    </row>
    <row r="44" spans="2:8" s="2" customFormat="1" ht="24" hidden="1" customHeight="1" x14ac:dyDescent="0.2">
      <c r="D44" s="88" t="s">
        <v>5</v>
      </c>
      <c r="E44" s="13" t="e">
        <f>(G40-E40)/G40*100</f>
        <v>#REF!</v>
      </c>
      <c r="F44" s="3" t="s">
        <v>10</v>
      </c>
      <c r="G44" s="89"/>
    </row>
    <row r="45" spans="2:8" s="2" customFormat="1" ht="9.75" customHeight="1" x14ac:dyDescent="0.2"/>
    <row r="46" spans="2:8" ht="19.5" customHeight="1" x14ac:dyDescent="0.25">
      <c r="C46" s="69" t="s">
        <v>11</v>
      </c>
      <c r="D46" s="69"/>
      <c r="E46" s="69"/>
    </row>
    <row r="47" spans="2:8" ht="19.95" customHeight="1" x14ac:dyDescent="0.25">
      <c r="C47" s="65" t="s">
        <v>72</v>
      </c>
      <c r="D47" s="65"/>
      <c r="E47" s="65"/>
      <c r="F47" s="65"/>
    </row>
    <row r="48" spans="2:8" ht="19.95" customHeight="1" x14ac:dyDescent="0.25">
      <c r="C48" s="65"/>
      <c r="D48" s="65"/>
      <c r="E48" s="95" t="s">
        <v>36</v>
      </c>
      <c r="F48" s="65"/>
    </row>
    <row r="49" spans="3:8" ht="19.95" customHeight="1" x14ac:dyDescent="0.25">
      <c r="C49" s="65"/>
      <c r="D49" s="65"/>
      <c r="E49" s="85" t="s">
        <v>55</v>
      </c>
      <c r="F49" s="85"/>
    </row>
    <row r="50" spans="3:8" ht="19.95" customHeight="1" x14ac:dyDescent="0.25">
      <c r="C50" s="65"/>
      <c r="D50" s="65"/>
      <c r="E50" s="85" t="s">
        <v>70</v>
      </c>
      <c r="F50" s="85"/>
      <c r="H50" s="14"/>
    </row>
    <row r="51" spans="3:8" ht="19.95" customHeight="1" x14ac:dyDescent="0.2">
      <c r="E51" s="189" t="s">
        <v>67</v>
      </c>
      <c r="F51" s="189"/>
    </row>
  </sheetData>
  <mergeCells count="53">
    <mergeCell ref="E51:F51"/>
    <mergeCell ref="B40:D40"/>
    <mergeCell ref="E40:F40"/>
    <mergeCell ref="G40:H40"/>
    <mergeCell ref="C42:C43"/>
    <mergeCell ref="D42:D43"/>
    <mergeCell ref="H42:H43"/>
    <mergeCell ref="B34:D34"/>
    <mergeCell ref="E34:F34"/>
    <mergeCell ref="G34:H34"/>
    <mergeCell ref="C36:C37"/>
    <mergeCell ref="D36:D37"/>
    <mergeCell ref="H36:H37"/>
    <mergeCell ref="E29:E30"/>
    <mergeCell ref="F29:F30"/>
    <mergeCell ref="G29:G30"/>
    <mergeCell ref="H29:H30"/>
    <mergeCell ref="B33:D33"/>
    <mergeCell ref="E33:F33"/>
    <mergeCell ref="G33:H33"/>
    <mergeCell ref="E28:F28"/>
    <mergeCell ref="G28:H28"/>
    <mergeCell ref="C21:D21"/>
    <mergeCell ref="E21:F21"/>
    <mergeCell ref="G21:H21"/>
    <mergeCell ref="C22:D22"/>
    <mergeCell ref="E22:F22"/>
    <mergeCell ref="G22:H22"/>
    <mergeCell ref="E24:F24"/>
    <mergeCell ref="G24:H24"/>
    <mergeCell ref="E25:F26"/>
    <mergeCell ref="G25:H26"/>
    <mergeCell ref="B27:H27"/>
    <mergeCell ref="C20:D20"/>
    <mergeCell ref="E20:F20"/>
    <mergeCell ref="G20:H20"/>
    <mergeCell ref="B9:E9"/>
    <mergeCell ref="B10:E10"/>
    <mergeCell ref="B12:E12"/>
    <mergeCell ref="F12:G12"/>
    <mergeCell ref="B13:E14"/>
    <mergeCell ref="F13:G14"/>
    <mergeCell ref="H13:H14"/>
    <mergeCell ref="B17:H17"/>
    <mergeCell ref="B19:D19"/>
    <mergeCell ref="E19:F19"/>
    <mergeCell ref="G19:H19"/>
    <mergeCell ref="B8:E8"/>
    <mergeCell ref="A1:I1"/>
    <mergeCell ref="A3:H3"/>
    <mergeCell ref="B4:G4"/>
    <mergeCell ref="B6:E6"/>
    <mergeCell ref="B7:E7"/>
  </mergeCells>
  <phoneticPr fontId="1"/>
  <pageMargins left="0.81" right="0.48" top="0.63" bottom="0.35" header="0.38" footer="0.2"/>
  <pageSetup paperSize="9" scale="53"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70" zoomScaleNormal="100" zoomScaleSheetLayoutView="84" workbookViewId="0">
      <selection activeCell="H8" sqref="H8"/>
    </sheetView>
  </sheetViews>
  <sheetFormatPr defaultColWidth="8.09765625" defaultRowHeight="16.2" x14ac:dyDescent="0.2"/>
  <cols>
    <col min="1" max="1" width="2.19921875" style="1" customWidth="1"/>
    <col min="2" max="2" width="4.69921875" style="1" customWidth="1"/>
    <col min="3" max="3" width="6.69921875" style="1" customWidth="1"/>
    <col min="4" max="4" width="10.09765625" style="1" customWidth="1"/>
    <col min="5" max="5" width="22.09765625" style="1" customWidth="1"/>
    <col min="6" max="6" width="31.8984375" style="1" customWidth="1"/>
    <col min="7" max="7" width="26.69921875" style="1" customWidth="1"/>
    <col min="8" max="8" width="27" style="1" customWidth="1"/>
    <col min="9" max="9" width="11.69921875" style="1" customWidth="1"/>
    <col min="10" max="16384" width="8.09765625" style="1"/>
  </cols>
  <sheetData>
    <row r="1" spans="1:9" ht="33" customHeight="1" x14ac:dyDescent="0.2">
      <c r="A1" s="208" t="s">
        <v>54</v>
      </c>
      <c r="B1" s="208"/>
      <c r="C1" s="208"/>
      <c r="D1" s="208"/>
      <c r="E1" s="208"/>
      <c r="F1" s="208"/>
      <c r="G1" s="208"/>
      <c r="H1" s="208"/>
      <c r="I1" s="208"/>
    </row>
    <row r="2" spans="1:9" ht="12" customHeight="1" x14ac:dyDescent="0.2"/>
    <row r="3" spans="1:9" s="2" customFormat="1" ht="39.6" customHeight="1" x14ac:dyDescent="0.2">
      <c r="A3" s="209" t="s">
        <v>39</v>
      </c>
      <c r="B3" s="209"/>
      <c r="C3" s="209"/>
      <c r="D3" s="209"/>
      <c r="E3" s="209"/>
      <c r="F3" s="209"/>
      <c r="G3" s="209"/>
      <c r="H3" s="209"/>
    </row>
    <row r="4" spans="1:9" s="2" customFormat="1" ht="25.95" customHeight="1" x14ac:dyDescent="0.2">
      <c r="A4" s="3"/>
      <c r="B4" s="218" t="s">
        <v>71</v>
      </c>
      <c r="C4" s="218"/>
      <c r="D4" s="218"/>
      <c r="E4" s="218"/>
      <c r="F4" s="218"/>
      <c r="G4" s="218"/>
    </row>
    <row r="5" spans="1:9" s="2" customFormat="1" ht="25.95" customHeight="1" x14ac:dyDescent="0.2">
      <c r="A5" s="3"/>
      <c r="B5" s="94" t="s">
        <v>27</v>
      </c>
      <c r="C5" s="93"/>
      <c r="D5" s="93"/>
      <c r="E5" s="93"/>
      <c r="F5" s="93"/>
      <c r="G5"/>
    </row>
    <row r="6" spans="1:9" ht="78" customHeight="1" x14ac:dyDescent="0.2">
      <c r="B6" s="219" t="s">
        <v>52</v>
      </c>
      <c r="C6" s="220"/>
      <c r="D6" s="220"/>
      <c r="E6" s="221"/>
      <c r="F6" s="83" t="s">
        <v>61</v>
      </c>
      <c r="G6" s="83" t="s">
        <v>62</v>
      </c>
      <c r="H6" s="84" t="s">
        <v>51</v>
      </c>
      <c r="I6" s="2"/>
    </row>
    <row r="7" spans="1:9" ht="46.2" customHeight="1" x14ac:dyDescent="0.2">
      <c r="B7" s="256" t="s">
        <v>76</v>
      </c>
      <c r="C7" s="257"/>
      <c r="D7" s="257"/>
      <c r="E7" s="258"/>
      <c r="F7" s="97">
        <v>150000000</v>
      </c>
      <c r="G7" s="97">
        <v>200000000</v>
      </c>
      <c r="H7" s="101"/>
      <c r="I7" s="2"/>
    </row>
    <row r="8" spans="1:9" ht="44.4" customHeight="1" x14ac:dyDescent="0.2">
      <c r="B8" s="247" t="s">
        <v>58</v>
      </c>
      <c r="C8" s="223"/>
      <c r="D8" s="223"/>
      <c r="E8" s="224"/>
      <c r="F8" s="97">
        <v>150000000</v>
      </c>
      <c r="G8" s="97">
        <v>200000000</v>
      </c>
      <c r="H8" s="101" t="s">
        <v>77</v>
      </c>
      <c r="I8" s="2"/>
    </row>
    <row r="9" spans="1:9" ht="48.6" customHeight="1" x14ac:dyDescent="0.2">
      <c r="B9" s="222"/>
      <c r="C9" s="223"/>
      <c r="D9" s="223"/>
      <c r="E9" s="224"/>
      <c r="F9" s="63"/>
      <c r="G9" s="63"/>
      <c r="H9" s="62"/>
      <c r="I9" s="2"/>
    </row>
    <row r="10" spans="1:9" ht="42.6" customHeight="1" x14ac:dyDescent="0.2">
      <c r="B10" s="222"/>
      <c r="C10" s="223"/>
      <c r="D10" s="223"/>
      <c r="E10" s="224"/>
      <c r="F10" s="63"/>
      <c r="G10" s="63"/>
      <c r="H10" s="62"/>
      <c r="I10" s="2"/>
    </row>
    <row r="11" spans="1:9" s="2" customFormat="1" ht="25.5" customHeight="1" x14ac:dyDescent="0.2">
      <c r="A11" s="89"/>
      <c r="B11" s="89"/>
      <c r="C11" s="93"/>
      <c r="H11" s="18" t="s">
        <v>0</v>
      </c>
    </row>
    <row r="12" spans="1:9" s="2" customFormat="1" ht="45" customHeight="1" thickBot="1" x14ac:dyDescent="0.25">
      <c r="A12" s="89"/>
      <c r="B12" s="210" t="s">
        <v>40</v>
      </c>
      <c r="C12" s="211"/>
      <c r="D12" s="211"/>
      <c r="E12" s="211"/>
      <c r="F12" s="210" t="s">
        <v>15</v>
      </c>
      <c r="G12" s="212"/>
      <c r="H12" s="68" t="s">
        <v>41</v>
      </c>
    </row>
    <row r="13" spans="1:9" s="2" customFormat="1" ht="35.4" customHeight="1" x14ac:dyDescent="0.2">
      <c r="A13" s="89"/>
      <c r="B13" s="250">
        <v>300000000</v>
      </c>
      <c r="C13" s="251"/>
      <c r="D13" s="251"/>
      <c r="E13" s="252"/>
      <c r="F13" s="250">
        <v>400000000</v>
      </c>
      <c r="G13" s="251"/>
      <c r="H13" s="241">
        <v>75</v>
      </c>
    </row>
    <row r="14" spans="1:9" ht="36.6" customHeight="1" thickBot="1" x14ac:dyDescent="0.25">
      <c r="B14" s="253"/>
      <c r="C14" s="254"/>
      <c r="D14" s="254"/>
      <c r="E14" s="255"/>
      <c r="F14" s="253"/>
      <c r="G14" s="254"/>
      <c r="H14" s="242"/>
      <c r="I14" s="2" t="s">
        <v>21</v>
      </c>
    </row>
    <row r="15" spans="1:9" ht="13.2" customHeight="1" x14ac:dyDescent="0.2">
      <c r="B15" s="61"/>
      <c r="C15" s="61"/>
      <c r="D15" s="61"/>
      <c r="E15" s="61"/>
      <c r="F15" s="26"/>
      <c r="G15" s="26"/>
      <c r="H15" s="26"/>
      <c r="I15" s="2"/>
    </row>
    <row r="16" spans="1:9" s="2" customFormat="1" ht="22.2" customHeight="1" x14ac:dyDescent="0.2">
      <c r="A16" s="67" t="s">
        <v>63</v>
      </c>
      <c r="B16" s="89"/>
    </row>
    <row r="17" spans="1:9" s="2" customFormat="1" ht="23.25" customHeight="1" x14ac:dyDescent="0.2">
      <c r="B17" s="213" t="s">
        <v>64</v>
      </c>
      <c r="C17" s="213"/>
      <c r="D17" s="213"/>
      <c r="E17" s="213"/>
      <c r="F17" s="213"/>
      <c r="G17" s="213"/>
      <c r="H17" s="213"/>
    </row>
    <row r="18" spans="1:9" s="2" customFormat="1" ht="23.25" customHeight="1" x14ac:dyDescent="0.2">
      <c r="B18" s="33"/>
      <c r="C18" s="33"/>
      <c r="D18" s="33"/>
      <c r="E18" s="33"/>
      <c r="F18" s="33"/>
      <c r="G18" s="33"/>
      <c r="H18" s="18" t="s">
        <v>0</v>
      </c>
    </row>
    <row r="19" spans="1:9" s="2" customFormat="1" ht="63.6" customHeight="1" x14ac:dyDescent="0.2">
      <c r="B19" s="157"/>
      <c r="C19" s="158"/>
      <c r="D19" s="159"/>
      <c r="E19" s="225" t="s">
        <v>37</v>
      </c>
      <c r="F19" s="226"/>
      <c r="G19" s="225" t="s">
        <v>12</v>
      </c>
      <c r="H19" s="226"/>
    </row>
    <row r="20" spans="1:9" s="2" customFormat="1" ht="41.4" customHeight="1" x14ac:dyDescent="0.2">
      <c r="B20" s="99">
        <v>10</v>
      </c>
      <c r="C20" s="195" t="s">
        <v>1</v>
      </c>
      <c r="D20" s="196"/>
      <c r="E20" s="233">
        <v>10000000</v>
      </c>
      <c r="F20" s="234"/>
      <c r="G20" s="235">
        <v>20000000</v>
      </c>
      <c r="H20" s="236"/>
    </row>
    <row r="21" spans="1:9" s="2" customFormat="1" ht="41.4" customHeight="1" x14ac:dyDescent="0.2">
      <c r="B21" s="100">
        <v>11</v>
      </c>
      <c r="C21" s="195" t="s">
        <v>1</v>
      </c>
      <c r="D21" s="196"/>
      <c r="E21" s="231">
        <v>10000000</v>
      </c>
      <c r="F21" s="231"/>
      <c r="G21" s="232">
        <v>20000000</v>
      </c>
      <c r="H21" s="232"/>
    </row>
    <row r="22" spans="1:9" s="2" customFormat="1" ht="41.4" customHeight="1" x14ac:dyDescent="0.2">
      <c r="B22" s="100">
        <v>12</v>
      </c>
      <c r="C22" s="195" t="s">
        <v>1</v>
      </c>
      <c r="D22" s="196"/>
      <c r="E22" s="233">
        <v>10000000</v>
      </c>
      <c r="F22" s="234"/>
      <c r="G22" s="235">
        <v>20000000</v>
      </c>
      <c r="H22" s="236"/>
    </row>
    <row r="23" spans="1:9" s="2" customFormat="1" ht="27" customHeight="1" x14ac:dyDescent="0.2">
      <c r="B23" s="92"/>
      <c r="C23" s="22"/>
      <c r="D23" s="22"/>
      <c r="E23" s="23"/>
      <c r="F23" s="23"/>
      <c r="G23" s="24"/>
      <c r="H23" s="24"/>
    </row>
    <row r="24" spans="1:9" s="2" customFormat="1" ht="60" customHeight="1" x14ac:dyDescent="0.2">
      <c r="B24" s="26"/>
      <c r="C24" s="25"/>
      <c r="D24" s="25"/>
      <c r="E24" s="197" t="s">
        <v>22</v>
      </c>
      <c r="F24" s="197"/>
      <c r="G24" s="198" t="s">
        <v>44</v>
      </c>
      <c r="H24" s="198"/>
    </row>
    <row r="25" spans="1:9" s="2" customFormat="1" ht="27" customHeight="1" x14ac:dyDescent="0.2">
      <c r="B25" s="26"/>
      <c r="C25" s="25"/>
      <c r="D25" s="25"/>
      <c r="E25" s="237">
        <v>20000000</v>
      </c>
      <c r="F25" s="238"/>
      <c r="G25" s="243">
        <v>40000000</v>
      </c>
      <c r="H25" s="244"/>
    </row>
    <row r="26" spans="1:9" s="2" customFormat="1" ht="27" customHeight="1" x14ac:dyDescent="0.2">
      <c r="B26" s="26"/>
      <c r="C26" s="25"/>
      <c r="D26" s="25"/>
      <c r="E26" s="239"/>
      <c r="F26" s="240"/>
      <c r="G26" s="245"/>
      <c r="H26" s="246"/>
    </row>
    <row r="27" spans="1:9" s="2" customFormat="1" ht="44.4" customHeight="1" x14ac:dyDescent="0.2">
      <c r="A27" s="28"/>
      <c r="B27" s="199" t="s">
        <v>57</v>
      </c>
      <c r="C27" s="199"/>
      <c r="D27" s="199"/>
      <c r="E27" s="199"/>
      <c r="F27" s="199"/>
      <c r="G27" s="199"/>
      <c r="H27" s="199"/>
    </row>
    <row r="28" spans="1:9" s="2" customFormat="1" ht="42.6" customHeight="1" thickBot="1" x14ac:dyDescent="0.25">
      <c r="B28" s="86"/>
      <c r="C28" s="86"/>
      <c r="D28" s="30"/>
      <c r="E28" s="200" t="s">
        <v>43</v>
      </c>
      <c r="F28" s="201"/>
      <c r="G28" s="202" t="s">
        <v>42</v>
      </c>
      <c r="H28" s="203"/>
    </row>
    <row r="29" spans="1:9" s="2" customFormat="1" ht="27" customHeight="1" x14ac:dyDescent="0.2">
      <c r="B29" s="86"/>
      <c r="C29" s="86"/>
      <c r="D29" s="31"/>
      <c r="E29" s="191" t="s">
        <v>49</v>
      </c>
      <c r="F29" s="227">
        <v>50</v>
      </c>
      <c r="G29" s="193" t="s">
        <v>50</v>
      </c>
      <c r="H29" s="227">
        <v>50</v>
      </c>
    </row>
    <row r="30" spans="1:9" s="2" customFormat="1" ht="27" customHeight="1" thickBot="1" x14ac:dyDescent="0.25">
      <c r="B30" s="86"/>
      <c r="C30" s="86"/>
      <c r="D30" s="29"/>
      <c r="E30" s="192"/>
      <c r="F30" s="228"/>
      <c r="G30" s="194"/>
      <c r="H30" s="228"/>
      <c r="I30" s="2" t="s">
        <v>29</v>
      </c>
    </row>
    <row r="31" spans="1:9" s="2" customFormat="1" ht="27" customHeight="1" x14ac:dyDescent="0.2">
      <c r="B31" s="86"/>
      <c r="C31" s="86"/>
      <c r="D31" s="71"/>
      <c r="E31" s="72"/>
      <c r="F31" s="72"/>
      <c r="G31" s="72"/>
      <c r="H31" s="72"/>
    </row>
    <row r="32" spans="1:9" s="2" customFormat="1" ht="27" customHeight="1" x14ac:dyDescent="0.2">
      <c r="B32" s="86"/>
      <c r="C32" s="86"/>
      <c r="D32" s="71"/>
      <c r="E32" s="72"/>
      <c r="F32" s="72"/>
      <c r="G32" s="72"/>
      <c r="H32" s="72"/>
    </row>
    <row r="33" spans="2:8" s="2" customFormat="1" ht="27" customHeight="1" x14ac:dyDescent="0.2">
      <c r="B33" s="149"/>
      <c r="C33" s="149"/>
      <c r="D33" s="149"/>
      <c r="E33" s="150"/>
      <c r="F33" s="150"/>
      <c r="G33" s="151"/>
      <c r="H33" s="151"/>
    </row>
    <row r="34" spans="2:8" s="2" customFormat="1" ht="24" hidden="1" customHeight="1" x14ac:dyDescent="0.2">
      <c r="B34" s="136" t="s">
        <v>2</v>
      </c>
      <c r="C34" s="137"/>
      <c r="D34" s="138"/>
      <c r="E34" s="139">
        <f>E33/3</f>
        <v>0</v>
      </c>
      <c r="F34" s="140"/>
      <c r="G34" s="141">
        <f>G33/3</f>
        <v>0</v>
      </c>
      <c r="H34" s="142"/>
    </row>
    <row r="35" spans="2:8" s="2" customFormat="1" ht="12.75" hidden="1" customHeight="1" x14ac:dyDescent="0.2">
      <c r="G35" s="15"/>
      <c r="H35" s="15"/>
    </row>
    <row r="36" spans="2:8" s="2" customFormat="1" ht="21.75" hidden="1" customHeight="1" x14ac:dyDescent="0.2">
      <c r="B36" s="8" t="s">
        <v>3</v>
      </c>
      <c r="C36" s="134" t="s">
        <v>4</v>
      </c>
      <c r="D36" s="117" t="s">
        <v>5</v>
      </c>
      <c r="E36" s="9">
        <f>G34</f>
        <v>0</v>
      </c>
      <c r="F36" s="91" t="s">
        <v>6</v>
      </c>
      <c r="G36" s="16">
        <f>E34</f>
        <v>0</v>
      </c>
      <c r="H36" s="143" t="s">
        <v>7</v>
      </c>
    </row>
    <row r="37" spans="2:8" s="2" customFormat="1" ht="20.25" hidden="1" customHeight="1" x14ac:dyDescent="0.2">
      <c r="B37" s="87" t="s">
        <v>8</v>
      </c>
      <c r="C37" s="134"/>
      <c r="D37" s="117"/>
      <c r="F37" s="12">
        <f>G34</f>
        <v>0</v>
      </c>
      <c r="G37" s="15"/>
      <c r="H37" s="143"/>
    </row>
    <row r="38" spans="2:8" s="2" customFormat="1" ht="24" hidden="1" customHeight="1" x14ac:dyDescent="0.2">
      <c r="D38" s="88" t="s">
        <v>5</v>
      </c>
      <c r="E38" s="13" t="e">
        <f>(G34-E34)/G34*100</f>
        <v>#DIV/0!</v>
      </c>
      <c r="F38" s="3" t="s">
        <v>9</v>
      </c>
      <c r="G38" s="90"/>
      <c r="H38" s="15"/>
    </row>
    <row r="39" spans="2:8" s="2" customFormat="1" ht="7.5" customHeight="1" x14ac:dyDescent="0.2">
      <c r="G39" s="15"/>
      <c r="H39" s="15"/>
    </row>
    <row r="40" spans="2:8" s="2" customFormat="1" ht="24" hidden="1" customHeight="1" x14ac:dyDescent="0.2">
      <c r="B40" s="144" t="s">
        <v>2</v>
      </c>
      <c r="C40" s="145"/>
      <c r="D40" s="146"/>
      <c r="E40" s="147" t="e">
        <f>#REF!/3</f>
        <v>#REF!</v>
      </c>
      <c r="F40" s="148"/>
      <c r="G40" s="147" t="e">
        <f>#REF!/3</f>
        <v>#REF!</v>
      </c>
      <c r="H40" s="148"/>
    </row>
    <row r="41" spans="2:8" s="2" customFormat="1" ht="14.25" hidden="1" customHeight="1" x14ac:dyDescent="0.2"/>
    <row r="42" spans="2:8" s="2" customFormat="1" ht="22.5" hidden="1" customHeight="1" x14ac:dyDescent="0.2">
      <c r="B42" s="8" t="s">
        <v>3</v>
      </c>
      <c r="C42" s="134" t="s">
        <v>4</v>
      </c>
      <c r="D42" s="117" t="s">
        <v>5</v>
      </c>
      <c r="E42" s="9" t="e">
        <f>G40</f>
        <v>#REF!</v>
      </c>
      <c r="F42" s="91" t="s">
        <v>6</v>
      </c>
      <c r="G42" s="9" t="e">
        <f>E40</f>
        <v>#REF!</v>
      </c>
      <c r="H42" s="135" t="s">
        <v>7</v>
      </c>
    </row>
    <row r="43" spans="2:8" s="2" customFormat="1" ht="22.5" hidden="1" customHeight="1" x14ac:dyDescent="0.2">
      <c r="B43" s="87" t="s">
        <v>8</v>
      </c>
      <c r="C43" s="134"/>
      <c r="D43" s="117"/>
      <c r="F43" s="12" t="e">
        <f>G40</f>
        <v>#REF!</v>
      </c>
      <c r="H43" s="135"/>
    </row>
    <row r="44" spans="2:8" s="2" customFormat="1" ht="24" hidden="1" customHeight="1" x14ac:dyDescent="0.2">
      <c r="D44" s="88" t="s">
        <v>5</v>
      </c>
      <c r="E44" s="13" t="e">
        <f>(G40-E40)/G40*100</f>
        <v>#REF!</v>
      </c>
      <c r="F44" s="3" t="s">
        <v>10</v>
      </c>
      <c r="G44" s="89"/>
    </row>
    <row r="45" spans="2:8" s="2" customFormat="1" ht="9.75" customHeight="1" x14ac:dyDescent="0.2"/>
    <row r="46" spans="2:8" ht="19.5" customHeight="1" x14ac:dyDescent="0.25">
      <c r="C46" s="69" t="s">
        <v>11</v>
      </c>
      <c r="D46" s="69"/>
      <c r="E46" s="69"/>
    </row>
    <row r="47" spans="2:8" ht="19.95" customHeight="1" x14ac:dyDescent="0.25">
      <c r="C47" s="65" t="s">
        <v>75</v>
      </c>
      <c r="D47" s="65"/>
      <c r="E47" s="65"/>
      <c r="F47" s="65"/>
    </row>
    <row r="48" spans="2:8" ht="19.95" customHeight="1" x14ac:dyDescent="0.25">
      <c r="C48" s="65"/>
      <c r="D48" s="65"/>
      <c r="E48" s="95" t="s">
        <v>36</v>
      </c>
      <c r="F48" s="65"/>
    </row>
    <row r="49" spans="3:8" ht="19.95" customHeight="1" x14ac:dyDescent="0.25">
      <c r="C49" s="65"/>
      <c r="D49" s="65"/>
      <c r="E49" s="85" t="s">
        <v>55</v>
      </c>
      <c r="F49" s="85"/>
    </row>
    <row r="50" spans="3:8" ht="19.95" customHeight="1" x14ac:dyDescent="0.25">
      <c r="C50" s="65"/>
      <c r="D50" s="65"/>
      <c r="E50" s="85" t="s">
        <v>68</v>
      </c>
      <c r="F50" s="85"/>
      <c r="H50" s="14"/>
    </row>
    <row r="51" spans="3:8" ht="19.95" customHeight="1" x14ac:dyDescent="0.2">
      <c r="E51" s="189" t="s">
        <v>48</v>
      </c>
      <c r="F51" s="189"/>
    </row>
  </sheetData>
  <mergeCells count="53">
    <mergeCell ref="E51:F51"/>
    <mergeCell ref="B40:D40"/>
    <mergeCell ref="E40:F40"/>
    <mergeCell ref="G40:H40"/>
    <mergeCell ref="C42:C43"/>
    <mergeCell ref="D42:D43"/>
    <mergeCell ref="H42:H43"/>
    <mergeCell ref="B34:D34"/>
    <mergeCell ref="E34:F34"/>
    <mergeCell ref="G34:H34"/>
    <mergeCell ref="C36:C37"/>
    <mergeCell ref="D36:D37"/>
    <mergeCell ref="H36:H37"/>
    <mergeCell ref="E29:E30"/>
    <mergeCell ref="F29:F30"/>
    <mergeCell ref="G29:G30"/>
    <mergeCell ref="H29:H30"/>
    <mergeCell ref="B33:D33"/>
    <mergeCell ref="E33:F33"/>
    <mergeCell ref="G33:H33"/>
    <mergeCell ref="E28:F28"/>
    <mergeCell ref="G28:H28"/>
    <mergeCell ref="C21:D21"/>
    <mergeCell ref="E21:F21"/>
    <mergeCell ref="G21:H21"/>
    <mergeCell ref="C22:D22"/>
    <mergeCell ref="E22:F22"/>
    <mergeCell ref="G22:H22"/>
    <mergeCell ref="E24:F24"/>
    <mergeCell ref="G24:H24"/>
    <mergeCell ref="E25:F26"/>
    <mergeCell ref="G25:H26"/>
    <mergeCell ref="B27:H27"/>
    <mergeCell ref="C20:D20"/>
    <mergeCell ref="E20:F20"/>
    <mergeCell ref="G20:H20"/>
    <mergeCell ref="B9:E9"/>
    <mergeCell ref="B10:E10"/>
    <mergeCell ref="B12:E12"/>
    <mergeCell ref="F12:G12"/>
    <mergeCell ref="B13:E14"/>
    <mergeCell ref="F13:G14"/>
    <mergeCell ref="H13:H14"/>
    <mergeCell ref="B17:H17"/>
    <mergeCell ref="B19:D19"/>
    <mergeCell ref="E19:F19"/>
    <mergeCell ref="G19:H19"/>
    <mergeCell ref="B8:E8"/>
    <mergeCell ref="A1:I1"/>
    <mergeCell ref="A3:H3"/>
    <mergeCell ref="B4:G4"/>
    <mergeCell ref="B6:E6"/>
    <mergeCell ref="B7:E7"/>
  </mergeCells>
  <phoneticPr fontId="1"/>
  <pageMargins left="0.81" right="0.48" top="0.63" bottom="0.35" header="0.38" footer="0.2"/>
  <pageSetup paperSize="9" scale="53"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2号認定用</vt:lpstr>
      <vt:lpstr>2号認定用 (データ版)</vt:lpstr>
      <vt:lpstr>2号認定用 (取引先の企業入れたバージョン)</vt:lpstr>
      <vt:lpstr>【記載例】2号認定用 (間接取引用) </vt:lpstr>
      <vt:lpstr>【記載例】2号認定用 (直接取引用)  </vt:lpstr>
      <vt:lpstr>【記載例】2号認定用 (直接及び間接取引混合)   </vt:lpstr>
      <vt:lpstr>'【記載例】2号認定用 (間接取引用) '!Print_Area</vt:lpstr>
      <vt:lpstr>'【記載例】2号認定用 (直接及び間接取引混合)   '!Print_Area</vt:lpstr>
      <vt:lpstr>'【記載例】2号認定用 (直接取引用)  '!Print_Area</vt:lpstr>
      <vt:lpstr>'2号認定用'!Print_Area</vt:lpstr>
      <vt:lpstr>'2号認定用 (データ版)'!Print_Area</vt:lpstr>
      <vt:lpstr>'2号認定用 (取引先の企業入れたバージョン)'!Print_Area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さいたま市</cp:lastModifiedBy>
  <cp:lastPrinted>2022-04-28T00:14:39Z</cp:lastPrinted>
  <dcterms:modified xsi:type="dcterms:W3CDTF">2023-11-22T05:25:43Z</dcterms:modified>
</cp:coreProperties>
</file>