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285" yWindow="30" windowWidth="15450" windowHeight="9600"/>
  </bookViews>
  <sheets>
    <sheet name="さいたま市" sheetId="12" r:id="rId1"/>
    <sheet name="西区" sheetId="24" r:id="rId2"/>
    <sheet name="北区" sheetId="25" r:id="rId3"/>
    <sheet name="大宮区" sheetId="26" r:id="rId4"/>
    <sheet name="見沼区" sheetId="27" r:id="rId5"/>
    <sheet name="中央区" sheetId="28" r:id="rId6"/>
    <sheet name="桜区" sheetId="29" r:id="rId7"/>
    <sheet name="浦和区" sheetId="30" r:id="rId8"/>
    <sheet name="南区" sheetId="34" r:id="rId9"/>
    <sheet name="緑区" sheetId="32" r:id="rId10"/>
    <sheet name="岩槻区" sheetId="33" r:id="rId11"/>
  </sheets>
  <definedNames>
    <definedName name="_xlnm.Print_Area" localSheetId="0">さいたま市!$B$2:$W$25</definedName>
    <definedName name="_xlnm.Print_Area" localSheetId="7">浦和区!$B$2:$X$43</definedName>
    <definedName name="_xlnm.Print_Area" localSheetId="10">岩槻区!$B$2:$X$43</definedName>
    <definedName name="_xlnm.Print_Area" localSheetId="4">見沼区!$B$2:$X$57</definedName>
    <definedName name="_xlnm.Print_Area" localSheetId="6">桜区!$B$2:$X$43</definedName>
    <definedName name="_xlnm.Print_Area" localSheetId="1">西区!$B$2:$X$27</definedName>
    <definedName name="_xlnm.Print_Area" localSheetId="3">大宮区!$B$2:$X$43</definedName>
    <definedName name="_xlnm.Print_Area" localSheetId="5">中央区!$B$2:$X$43</definedName>
    <definedName name="_xlnm.Print_Area" localSheetId="8">南区!$B$2:$X$43</definedName>
    <definedName name="_xlnm.Print_Area" localSheetId="2">北区!$B$2:$X$43</definedName>
    <definedName name="_xlnm.Print_Area" localSheetId="9">緑区!$B$2:$X$45</definedName>
  </definedNames>
  <calcPr calcId="162913"/>
</workbook>
</file>

<file path=xl/calcChain.xml><?xml version="1.0" encoding="utf-8"?>
<calcChain xmlns="http://schemas.openxmlformats.org/spreadsheetml/2006/main">
  <c r="X57" i="27" l="1"/>
  <c r="W57" i="27"/>
  <c r="V57" i="27"/>
  <c r="D57" i="27" l="1"/>
  <c r="I57" i="27"/>
  <c r="H57" i="27"/>
  <c r="G57" i="27"/>
  <c r="F57" i="27"/>
  <c r="E57" i="27"/>
  <c r="T56" i="27"/>
  <c r="S56" i="27"/>
  <c r="Q56" i="27"/>
  <c r="P56" i="27"/>
  <c r="G56" i="27" s="1"/>
  <c r="N56" i="27"/>
  <c r="M56" i="27"/>
  <c r="O56" i="27" s="1"/>
  <c r="K56" i="27"/>
  <c r="J56" i="27"/>
  <c r="L56" i="27" s="1"/>
  <c r="E56" i="27"/>
  <c r="D56" i="27"/>
  <c r="F56" i="27" s="1"/>
  <c r="U56" i="27"/>
  <c r="R56" i="27"/>
  <c r="Q55" i="27"/>
  <c r="H55" i="27" s="1"/>
  <c r="W55" i="27" s="1"/>
  <c r="P55" i="27"/>
  <c r="N55" i="27"/>
  <c r="M55" i="27"/>
  <c r="O55" i="27" s="1"/>
  <c r="L55" i="27"/>
  <c r="K55" i="27"/>
  <c r="J55" i="27"/>
  <c r="E55" i="27"/>
  <c r="D55" i="27"/>
  <c r="F55" i="27" s="1"/>
  <c r="R55" i="27"/>
  <c r="G55" i="27"/>
  <c r="I55" i="27" s="1"/>
  <c r="I56" i="27" l="1"/>
  <c r="X56" i="27" s="1"/>
  <c r="H56" i="27"/>
  <c r="W56" i="27" s="1"/>
  <c r="V56" i="27"/>
  <c r="X55" i="27"/>
  <c r="V55" i="27"/>
</calcChain>
</file>

<file path=xl/sharedStrings.xml><?xml version="1.0" encoding="utf-8"?>
<sst xmlns="http://schemas.openxmlformats.org/spreadsheetml/2006/main" count="1154" uniqueCount="341">
  <si>
    <t>男</t>
    <rPh sb="0" eb="1">
      <t>オトコ</t>
    </rPh>
    <phoneticPr fontId="2"/>
  </si>
  <si>
    <t>女</t>
    <rPh sb="0" eb="1">
      <t>オンナ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</si>
  <si>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</si>
  <si>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投票率（Ｂ／Ａ）</t>
    <rPh sb="0" eb="1">
      <t>トウ</t>
    </rPh>
    <rPh sb="1" eb="2">
      <t>ヒョウ</t>
    </rPh>
    <rPh sb="2" eb="3">
      <t>リツ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</si>
  <si>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</si>
  <si>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</si>
  <si>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</si>
  <si>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</si>
  <si>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</si>
  <si>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</si>
  <si>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投票者総数
（Ｂ＝Ｃ＋Ｄ＋Ｅ＋Ｆ）</t>
    <rPh sb="0" eb="2">
      <t>トウヒョウ</t>
    </rPh>
    <rPh sb="2" eb="3">
      <t>シャ</t>
    </rPh>
    <rPh sb="3" eb="5">
      <t>ソウスウ</t>
    </rPh>
    <phoneticPr fontId="2"/>
  </si>
  <si>
    <t>平均</t>
    <rPh sb="0" eb="2">
      <t>ヘイキン</t>
    </rPh>
    <phoneticPr fontId="2"/>
  </si>
  <si>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</si>
  <si>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</si>
  <si>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計</t>
    <rPh sb="0" eb="1">
      <t>ケイ</t>
    </rPh>
    <phoneticPr fontId="2"/>
  </si>
  <si>
    <t>当日有権者数（Ａ)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</si>
  <si>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（Ｂ=Ｃ+Ｄ+Ｅ+Ｆ)</t>
    <rPh sb="0" eb="2">
      <t>トウヒョウ</t>
    </rPh>
    <rPh sb="2" eb="3">
      <t>シャ</t>
    </rPh>
    <rPh sb="3" eb="5">
      <t>ソウスウ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</si>
  <si>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</si>
  <si>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　 期日前投票所での
　 投票者数（Ｄ)</t>
    <rPh sb="2" eb="4">
      <t>キジツ</t>
    </rPh>
    <rPh sb="4" eb="5">
      <t>ゼン</t>
    </rPh>
    <rPh sb="5" eb="7">
      <t>トウヒョウ</t>
    </rPh>
    <rPh sb="7" eb="8">
      <t>ジョ</t>
    </rPh>
    <rPh sb="13" eb="15">
      <t>トウヒョウ</t>
    </rPh>
    <rPh sb="15" eb="16">
      <t>シャ</t>
    </rPh>
    <rPh sb="16" eb="17">
      <t>スウ</t>
    </rPh>
    <phoneticPr fontId="2"/>
  </si>
  <si>
    <t>不在者投票者数
（Ｅ)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</si>
  <si>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在外公館・郵便等投票者数（Ｆ）</t>
    <rPh sb="0" eb="2">
      <t>ザイガイ</t>
    </rPh>
    <rPh sb="2" eb="4">
      <t>コウカン</t>
    </rPh>
    <rPh sb="5" eb="7">
      <t>ユウビン</t>
    </rPh>
    <rPh sb="7" eb="8">
      <t>トウ</t>
    </rPh>
    <rPh sb="8" eb="10">
      <t>トウヒョウ</t>
    </rPh>
    <rPh sb="10" eb="11">
      <t>シャ</t>
    </rPh>
    <rPh sb="11" eb="12">
      <t>スウ</t>
    </rPh>
    <phoneticPr fontId="2"/>
  </si>
  <si>
    <t>投票率（Ｂ/Ａ）</t>
    <rPh sb="0" eb="1">
      <t>トウ</t>
    </rPh>
    <rPh sb="1" eb="2">
      <t>ヒョウ</t>
    </rPh>
    <rPh sb="2" eb="3">
      <t>リツ</t>
    </rPh>
    <phoneticPr fontId="2"/>
  </si>
  <si>
    <t>市　計</t>
    <rPh sb="0" eb="1">
      <t>シ</t>
    </rPh>
    <rPh sb="2" eb="3">
      <t>ケイ</t>
    </rPh>
    <phoneticPr fontId="2"/>
  </si>
  <si>
    <t>西　区</t>
    <rPh sb="0" eb="1">
      <t>ニシ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</si>
  <si>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</si>
  <si>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</si>
  <si>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</si>
  <si>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　　投票所での投票者数
　　（在外を除く。）
　　　　　（Ｃ）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rPh sb="15" eb="17">
      <t>ザイガイ</t>
    </rPh>
    <rPh sb="18" eb="19">
      <t>ノゾ</t>
    </rPh>
    <phoneticPr fontId="2"/>
  </si>
  <si>
    <t>　　期日前投票所での
　　投票者数（在外を
　　除く。）
　　　　　（Ｄ）</t>
    <rPh sb="2" eb="4">
      <t>キジツ</t>
    </rPh>
    <rPh sb="4" eb="5">
      <t>ゼン</t>
    </rPh>
    <rPh sb="5" eb="7">
      <t>トウヒョウ</t>
    </rPh>
    <rPh sb="7" eb="8">
      <t>ジョ</t>
    </rPh>
    <rPh sb="13" eb="15">
      <t>トウヒョウ</t>
    </rPh>
    <rPh sb="15" eb="16">
      <t>シャ</t>
    </rPh>
    <rPh sb="16" eb="17">
      <t>スウ</t>
    </rPh>
    <phoneticPr fontId="2"/>
  </si>
  <si>
    <t>不在者投票者数
（在外を除く。）
（Ｅ）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</si>
  <si>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合計</t>
    <rPh sb="0" eb="2">
      <t>ゴウケイ</t>
    </rPh>
    <phoneticPr fontId="2"/>
  </si>
  <si>
    <t>区計</t>
    <rPh sb="0" eb="1">
      <t>ク</t>
    </rPh>
    <rPh sb="1" eb="2">
      <t>ケイ</t>
    </rPh>
    <phoneticPr fontId="2"/>
  </si>
  <si>
    <t>在外選挙人に関するもの</t>
    <rPh sb="0" eb="2">
      <t>ザイガイ</t>
    </rPh>
    <rPh sb="2" eb="4">
      <t>センキョ</t>
    </rPh>
    <rPh sb="4" eb="5">
      <t>ニン</t>
    </rPh>
    <rPh sb="6" eb="7">
      <t>カン</t>
    </rPh>
    <phoneticPr fontId="2"/>
  </si>
  <si>
    <t>在外投票者数
（Ｆ）</t>
    <rPh sb="0" eb="2">
      <t>ザイガイ</t>
    </rPh>
    <rPh sb="2" eb="4">
      <t>トウヒョウ</t>
    </rPh>
    <rPh sb="4" eb="5">
      <t>シャ</t>
    </rPh>
    <rPh sb="5" eb="6">
      <t>スウ</t>
    </rPh>
    <phoneticPr fontId="2"/>
  </si>
  <si>
    <t>第１区</t>
  </si>
  <si>
    <t>穂積コミュニティ会館</t>
  </si>
  <si>
    <t>第２区</t>
  </si>
  <si>
    <t>指扇北小学校</t>
  </si>
  <si>
    <t>第３区</t>
  </si>
  <si>
    <t>西区役所</t>
  </si>
  <si>
    <t>第４区</t>
  </si>
  <si>
    <t>内野本郷自治会館</t>
  </si>
  <si>
    <t>第５区</t>
  </si>
  <si>
    <t>第６区</t>
  </si>
  <si>
    <t>大宮西中学校</t>
  </si>
  <si>
    <t>第７区</t>
  </si>
  <si>
    <t>三橋西保育園</t>
  </si>
  <si>
    <t>第８区</t>
  </si>
  <si>
    <t>第９区</t>
  </si>
  <si>
    <t>第10区</t>
  </si>
  <si>
    <t>第11区</t>
  </si>
  <si>
    <t>五味貝戸自治会館</t>
  </si>
  <si>
    <t>第12区</t>
  </si>
  <si>
    <t>指扇小学校</t>
  </si>
  <si>
    <t>第13区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</si>
  <si>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</si>
  <si>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</si>
  <si>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</si>
  <si>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</si>
  <si>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</si>
  <si>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</si>
  <si>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</si>
  <si>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</si>
  <si>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</si>
  <si>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</si>
  <si>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</si>
  <si>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</si>
  <si>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大宮別所小学校</t>
  </si>
  <si>
    <t>宮原中学校</t>
  </si>
  <si>
    <t>泰平小学校</t>
  </si>
  <si>
    <t>宮原公民館</t>
  </si>
  <si>
    <t>宮原小学校</t>
  </si>
  <si>
    <t>奈良保育園</t>
  </si>
  <si>
    <t>奈良町自治会館</t>
  </si>
  <si>
    <t>日進北小学校</t>
  </si>
  <si>
    <t>産業振興会館</t>
  </si>
  <si>
    <t>宮原町３丁目自治会館</t>
  </si>
  <si>
    <t>宮原町２丁目自治会館</t>
  </si>
  <si>
    <t>大砂土小学校</t>
  </si>
  <si>
    <t>本郷会館</t>
  </si>
  <si>
    <t>土呂中学校</t>
  </si>
  <si>
    <t>植竹中学校</t>
  </si>
  <si>
    <t>北区役所</t>
  </si>
  <si>
    <t>東大成小学校</t>
  </si>
  <si>
    <t>松原自治会館</t>
  </si>
  <si>
    <t>日進小学校</t>
  </si>
  <si>
    <t>第20区</t>
  </si>
  <si>
    <t>日進町１丁目自治会館</t>
  </si>
  <si>
    <t>第21区</t>
  </si>
  <si>
    <t>第22区</t>
  </si>
  <si>
    <t>日進中学校</t>
  </si>
  <si>
    <t>第23区</t>
  </si>
  <si>
    <t>東大成１丁目自治会館</t>
  </si>
  <si>
    <t>第24区</t>
  </si>
  <si>
    <t>高齢者生きがい活動センター</t>
  </si>
  <si>
    <t>第25区</t>
  </si>
  <si>
    <t>植竹小学校</t>
  </si>
  <si>
    <t/>
  </si>
  <si>
    <t>大成小学校</t>
  </si>
  <si>
    <t>大成中学校</t>
  </si>
  <si>
    <t>櫛引町１丁目自治会館</t>
  </si>
  <si>
    <t>三橋小学校</t>
  </si>
  <si>
    <t>三つ和会館</t>
  </si>
  <si>
    <t>上小保育園</t>
  </si>
  <si>
    <t>上小小学校</t>
  </si>
  <si>
    <t>桜木小学校</t>
  </si>
  <si>
    <t>桜木中学校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</si>
  <si>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</si>
  <si>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</si>
  <si>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</si>
  <si>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</si>
  <si>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</si>
  <si>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</si>
  <si>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</si>
  <si>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</si>
  <si>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</si>
  <si>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</si>
  <si>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</si>
  <si>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</si>
  <si>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</si>
  <si>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</si>
  <si>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</si>
  <si>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</si>
  <si>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</si>
  <si>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</si>
  <si>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</si>
  <si>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</si>
  <si>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</si>
  <si>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</si>
  <si>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県立大宮商業高等学校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</si>
  <si>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</si>
  <si>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</si>
  <si>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</si>
  <si>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</si>
  <si>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</si>
  <si>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</si>
  <si>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</si>
  <si>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</si>
  <si>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</si>
  <si>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</si>
  <si>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</si>
  <si>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</si>
  <si>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</si>
  <si>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</si>
  <si>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</si>
  <si>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</si>
  <si>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</si>
  <si>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</si>
  <si>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</si>
  <si>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</si>
  <si>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下落合小学校</t>
  </si>
  <si>
    <t>中央区役所</t>
  </si>
  <si>
    <t>与野本町コミュニティセンター</t>
  </si>
  <si>
    <t>与野本町公民館</t>
  </si>
  <si>
    <t>上峰コミュニティホール</t>
  </si>
  <si>
    <t>与野西中学校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</si>
  <si>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</si>
  <si>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</si>
  <si>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</si>
  <si>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</si>
  <si>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</si>
  <si>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</si>
  <si>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</si>
  <si>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</si>
  <si>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</si>
  <si>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</si>
  <si>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</si>
  <si>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</si>
  <si>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</si>
  <si>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</si>
  <si>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</si>
  <si>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</si>
  <si>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</si>
  <si>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</si>
  <si>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</si>
  <si>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</si>
  <si>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</si>
  <si>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</si>
  <si>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</si>
  <si>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</si>
  <si>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</si>
  <si>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</si>
  <si>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</si>
  <si>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</si>
  <si>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</si>
  <si>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</si>
  <si>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針ヶ谷小学校</t>
  </si>
  <si>
    <t>木崎小学校</t>
  </si>
  <si>
    <t>大東公民館</t>
  </si>
  <si>
    <t>大東小学校</t>
  </si>
  <si>
    <t>木崎中学校</t>
  </si>
  <si>
    <t>南箇公民館</t>
  </si>
  <si>
    <t>本太中学校</t>
  </si>
  <si>
    <t>県立浦和高等学校</t>
  </si>
  <si>
    <t>北浦和小学校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</si>
  <si>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</si>
  <si>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</si>
  <si>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</si>
  <si>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</si>
  <si>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</si>
  <si>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</si>
  <si>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</si>
  <si>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</si>
  <si>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高砂小学校</t>
  </si>
  <si>
    <t>岸町公民館</t>
  </si>
  <si>
    <t>浦和別所小学校</t>
  </si>
  <si>
    <t>武蔵浦和保育園</t>
  </si>
  <si>
    <t>浦和大里小学校</t>
  </si>
  <si>
    <t>南区役所</t>
  </si>
  <si>
    <t>沼影小学校</t>
  </si>
  <si>
    <t>西浦和公民館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</si>
  <si>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</si>
  <si>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</si>
  <si>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</si>
  <si>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</si>
  <si>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</si>
  <si>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</si>
  <si>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</si>
  <si>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</si>
  <si>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</si>
  <si>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</si>
  <si>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</si>
  <si>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</si>
  <si>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</si>
  <si>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</si>
  <si>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</si>
  <si>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</si>
  <si>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</si>
  <si>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</si>
  <si>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</si>
  <si>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</si>
  <si>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</si>
  <si>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</si>
  <si>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</si>
  <si>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</si>
  <si>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</si>
  <si>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</si>
  <si>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</si>
  <si>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大古里公民館</t>
  </si>
  <si>
    <t>三室中学校</t>
  </si>
  <si>
    <t>野田小学校</t>
  </si>
  <si>
    <t>大門小学校</t>
  </si>
  <si>
    <t>尾間木公民館</t>
  </si>
  <si>
    <t>芝原小学校</t>
  </si>
  <si>
    <t>三室小学校</t>
  </si>
  <si>
    <t>道祖土小学校</t>
  </si>
  <si>
    <t>東浦和中学校</t>
  </si>
  <si>
    <t>原山公民館</t>
  </si>
  <si>
    <t>原山中学校</t>
  </si>
  <si>
    <t>原山小学校</t>
  </si>
  <si>
    <t>中尾小学校</t>
  </si>
  <si>
    <t>緑区役所</t>
  </si>
  <si>
    <t>尾間木小学校</t>
  </si>
  <si>
    <t>井沼方自治会館</t>
  </si>
  <si>
    <t>尾間木中学校</t>
  </si>
  <si>
    <t>大牧小学校</t>
  </si>
  <si>
    <t>附島自治会館</t>
  </si>
  <si>
    <t>美園小学校</t>
  </si>
  <si>
    <t>並木町自治会館</t>
  </si>
  <si>
    <t>西本町自治会館</t>
  </si>
  <si>
    <t>西町会館</t>
  </si>
  <si>
    <t>三町公民館</t>
  </si>
  <si>
    <t>岩槻本丸公民館</t>
  </si>
  <si>
    <t>岩槻中学校</t>
  </si>
  <si>
    <t>林道町公民館</t>
  </si>
  <si>
    <t>川通中学校</t>
  </si>
  <si>
    <t>大戸自治会館</t>
  </si>
  <si>
    <t>柏崎小学校</t>
  </si>
  <si>
    <t>加倉自治会館</t>
  </si>
  <si>
    <t>和土小学校</t>
  </si>
  <si>
    <t>飯塚自治会館</t>
  </si>
  <si>
    <t>慈恩寺中学校</t>
  </si>
  <si>
    <t>岩槻北部公民館</t>
  </si>
  <si>
    <t>徳力小学校</t>
  </si>
  <si>
    <t>小溝一丁目自治会館</t>
  </si>
  <si>
    <t>東岩槻小学校</t>
  </si>
  <si>
    <t>上里小学校</t>
  </si>
  <si>
    <t>ふれあいプラザいわつき</t>
  </si>
  <si>
    <t>城北中学校</t>
  </si>
  <si>
    <t>大宮小学校</t>
  </si>
  <si>
    <t>台・一ノ久保特定土地区画整理組合事務所</t>
  </si>
  <si>
    <t>下落合団地保育園</t>
  </si>
  <si>
    <t>曲本保育園</t>
  </si>
  <si>
    <t>はくつる幼稚園体育館</t>
  </si>
  <si>
    <t>岩槻区役所３階多目的室</t>
  </si>
  <si>
    <t>岩槻区役所府内別館（旧保健センター）</t>
  </si>
  <si>
    <t>新和小学校体育館</t>
  </si>
  <si>
    <t>高曽根自治会館</t>
  </si>
  <si>
    <t>河合小学校体育館</t>
  </si>
  <si>
    <t>投票区別投票結果（衆議院小選挙区選出議員選挙）</t>
    <rPh sb="0" eb="2">
      <t>トウヒョウ</t>
    </rPh>
    <rPh sb="2" eb="3">
      <t>ク</t>
    </rPh>
    <rPh sb="3" eb="4">
      <t>ベツ</t>
    </rPh>
    <rPh sb="4" eb="6">
      <t>トウヒョウ</t>
    </rPh>
    <rPh sb="6" eb="8">
      <t>ケッカ</t>
    </rPh>
    <rPh sb="9" eb="12">
      <t>シュウギイン</t>
    </rPh>
    <rPh sb="12" eb="16">
      <t>ショウセンキョク</t>
    </rPh>
    <rPh sb="16" eb="18">
      <t>センシュツ</t>
    </rPh>
    <rPh sb="18" eb="20">
      <t>ギイン</t>
    </rPh>
    <rPh sb="20" eb="22">
      <t>センキョ</t>
    </rPh>
    <phoneticPr fontId="2"/>
  </si>
  <si>
    <t>【西区・衆議院小選挙区選出議員選挙】</t>
    <rPh sb="4" eb="7">
      <t>シュウギイン</t>
    </rPh>
    <rPh sb="7" eb="11">
      <t>ショウセンキョク</t>
    </rPh>
    <rPh sb="11" eb="13">
      <t>センシュツ</t>
    </rPh>
    <rPh sb="13" eb="15">
      <t>ギイン</t>
    </rPh>
    <rPh sb="15" eb="17">
      <t>センキョ</t>
    </rPh>
    <phoneticPr fontId="2"/>
  </si>
  <si>
    <t>宮前町２丁目自治会館</t>
  </si>
  <si>
    <t>大宮西小学校</t>
  </si>
  <si>
    <t>春光園うえみず</t>
  </si>
  <si>
    <t>栄小学校</t>
  </si>
  <si>
    <t>赤羽根自治会館</t>
  </si>
  <si>
    <t>【北区・衆議院小選挙区選出議員選挙】</t>
    <rPh sb="1" eb="2">
      <t>キタ</t>
    </rPh>
    <rPh sb="4" eb="7">
      <t>シュウギイン</t>
    </rPh>
    <rPh sb="7" eb="11">
      <t>ショウセンキョク</t>
    </rPh>
    <rPh sb="11" eb="13">
      <t>センシュツ</t>
    </rPh>
    <rPh sb="13" eb="15">
      <t>ギイン</t>
    </rPh>
    <rPh sb="15" eb="17">
      <t>センキョ</t>
    </rPh>
    <phoneticPr fontId="2"/>
  </si>
  <si>
    <t>大宮（日進）公務員住宅　集会所</t>
  </si>
  <si>
    <t>三橋１丁目自治会館</t>
  </si>
  <si>
    <t>大宮国際中等教育学校</t>
  </si>
  <si>
    <t>北袋町自治会館</t>
  </si>
  <si>
    <t>【大宮区・衆議院小選挙区選出議員選挙】</t>
    <rPh sb="1" eb="3">
      <t>オオミヤ</t>
    </rPh>
    <rPh sb="5" eb="8">
      <t>シュウギイン</t>
    </rPh>
    <rPh sb="8" eb="12">
      <t>ショウセンキョク</t>
    </rPh>
    <rPh sb="12" eb="14">
      <t>センシュツ</t>
    </rPh>
    <rPh sb="14" eb="16">
      <t>ギイン</t>
    </rPh>
    <rPh sb="16" eb="18">
      <t>センキョ</t>
    </rPh>
    <phoneticPr fontId="2"/>
  </si>
  <si>
    <t>【見沼区第１・衆議院小選挙区選出議員選挙】</t>
    <rPh sb="1" eb="3">
      <t>ミヌマ</t>
    </rPh>
    <rPh sb="3" eb="4">
      <t>ク</t>
    </rPh>
    <rPh sb="4" eb="5">
      <t>ダイ</t>
    </rPh>
    <rPh sb="7" eb="10">
      <t>シュウギイン</t>
    </rPh>
    <rPh sb="10" eb="11">
      <t>ショウ</t>
    </rPh>
    <rPh sb="11" eb="13">
      <t>センキョ</t>
    </rPh>
    <rPh sb="13" eb="14">
      <t>ク</t>
    </rPh>
    <rPh sb="14" eb="16">
      <t>センシュツ</t>
    </rPh>
    <rPh sb="16" eb="18">
      <t>ギイン</t>
    </rPh>
    <rPh sb="18" eb="20">
      <t>センキョ</t>
    </rPh>
    <phoneticPr fontId="2"/>
  </si>
  <si>
    <t>　※　大字砂、砂町２丁目、東大宮２・３・４丁目を除いた区域</t>
    <phoneticPr fontId="2"/>
  </si>
  <si>
    <t>【見沼区第２・衆議院小選挙区選出議員選挙】</t>
    <rPh sb="1" eb="3">
      <t>ミヌマ</t>
    </rPh>
    <rPh sb="3" eb="4">
      <t>ク</t>
    </rPh>
    <rPh sb="4" eb="5">
      <t>ダイ</t>
    </rPh>
    <rPh sb="7" eb="10">
      <t>シュウギイン</t>
    </rPh>
    <rPh sb="10" eb="11">
      <t>ショウ</t>
    </rPh>
    <rPh sb="11" eb="13">
      <t>センキョ</t>
    </rPh>
    <rPh sb="13" eb="14">
      <t>ク</t>
    </rPh>
    <rPh sb="14" eb="16">
      <t>センシュツ</t>
    </rPh>
    <rPh sb="16" eb="18">
      <t>ギイン</t>
    </rPh>
    <rPh sb="18" eb="20">
      <t>センキョ</t>
    </rPh>
    <phoneticPr fontId="2"/>
  </si>
  <si>
    <t>※　大字砂、砂町２丁目、東大宮２・３・４丁目</t>
    <phoneticPr fontId="2"/>
  </si>
  <si>
    <t>【見沼区計・衆議院小選挙区選出議員選挙】</t>
    <rPh sb="1" eb="3">
      <t>ミヌマ</t>
    </rPh>
    <rPh sb="3" eb="4">
      <t>ク</t>
    </rPh>
    <rPh sb="4" eb="5">
      <t>ケイ</t>
    </rPh>
    <rPh sb="6" eb="9">
      <t>シュウギイン</t>
    </rPh>
    <rPh sb="9" eb="10">
      <t>ショウ</t>
    </rPh>
    <rPh sb="10" eb="12">
      <t>センキョ</t>
    </rPh>
    <rPh sb="12" eb="13">
      <t>ク</t>
    </rPh>
    <rPh sb="13" eb="15">
      <t>センシュツ</t>
    </rPh>
    <rPh sb="15" eb="17">
      <t>ギイン</t>
    </rPh>
    <rPh sb="17" eb="19">
      <t>センキョ</t>
    </rPh>
    <phoneticPr fontId="2"/>
  </si>
  <si>
    <t>開票区計</t>
    <rPh sb="0" eb="2">
      <t>カイヒョウ</t>
    </rPh>
    <rPh sb="2" eb="3">
      <t>ク</t>
    </rPh>
    <rPh sb="3" eb="4">
      <t>ケイ</t>
    </rPh>
    <phoneticPr fontId="2"/>
  </si>
  <si>
    <t>上落合保育園</t>
  </si>
  <si>
    <t>八王子中学校（多目的ホール）</t>
  </si>
  <si>
    <t>八王子中学校（図書室）</t>
  </si>
  <si>
    <t>鈴谷西保育園</t>
  </si>
  <si>
    <t>【中央区・衆議院小選挙区選出議員選挙】</t>
    <rPh sb="1" eb="3">
      <t>チュウオウ</t>
    </rPh>
    <rPh sb="3" eb="4">
      <t>ク</t>
    </rPh>
    <rPh sb="5" eb="8">
      <t>シュウギイン</t>
    </rPh>
    <rPh sb="8" eb="12">
      <t>ショウセンキョク</t>
    </rPh>
    <rPh sb="12" eb="14">
      <t>センシュツ</t>
    </rPh>
    <rPh sb="14" eb="16">
      <t>ギイン</t>
    </rPh>
    <rPh sb="16" eb="18">
      <t>センキョ</t>
    </rPh>
    <phoneticPr fontId="2"/>
  </si>
  <si>
    <t>【桜区・衆議院小選挙区選出議員選挙】</t>
    <rPh sb="1" eb="2">
      <t>サクラ</t>
    </rPh>
    <rPh sb="2" eb="3">
      <t>ク</t>
    </rPh>
    <rPh sb="4" eb="7">
      <t>シュウギイン</t>
    </rPh>
    <rPh sb="7" eb="11">
      <t>ショウセンキョク</t>
    </rPh>
    <rPh sb="11" eb="13">
      <t>センシュツ</t>
    </rPh>
    <rPh sb="13" eb="15">
      <t>ギイン</t>
    </rPh>
    <rPh sb="15" eb="17">
      <t>センキョ</t>
    </rPh>
    <phoneticPr fontId="2"/>
  </si>
  <si>
    <t>ときわ幼稚園</t>
  </si>
  <si>
    <t>浦和麗明高等学校４号館</t>
  </si>
  <si>
    <t>まほら会館</t>
  </si>
  <si>
    <t>鹿手袋1丁目自治会集会所</t>
  </si>
  <si>
    <t>文蔵第一自治会館</t>
  </si>
  <si>
    <t>谷田公民館</t>
  </si>
  <si>
    <t>【浦和区・衆議院小選挙区選出議員選挙】</t>
    <rPh sb="1" eb="3">
      <t>ウラワ</t>
    </rPh>
    <rPh sb="3" eb="4">
      <t>ク</t>
    </rPh>
    <rPh sb="5" eb="8">
      <t>シュウギイン</t>
    </rPh>
    <rPh sb="8" eb="12">
      <t>ショウセンキョク</t>
    </rPh>
    <rPh sb="12" eb="14">
      <t>センシュツ</t>
    </rPh>
    <rPh sb="14" eb="16">
      <t>ギイン</t>
    </rPh>
    <rPh sb="16" eb="18">
      <t>センキョ</t>
    </rPh>
    <phoneticPr fontId="2"/>
  </si>
  <si>
    <t>【南区・衆議院小選挙区選出議員選挙】</t>
    <rPh sb="1" eb="2">
      <t>ミナミ</t>
    </rPh>
    <rPh sb="2" eb="3">
      <t>ク</t>
    </rPh>
    <rPh sb="4" eb="7">
      <t>シュウギイン</t>
    </rPh>
    <rPh sb="7" eb="11">
      <t>ショウセンキョク</t>
    </rPh>
    <rPh sb="11" eb="13">
      <t>センシュツ</t>
    </rPh>
    <rPh sb="13" eb="15">
      <t>ギイン</t>
    </rPh>
    <rPh sb="15" eb="17">
      <t>センキョ</t>
    </rPh>
    <phoneticPr fontId="2"/>
  </si>
  <si>
    <t>【緑区・衆議院小選挙区選出議員選挙】</t>
    <rPh sb="1" eb="2">
      <t>ミドリ</t>
    </rPh>
    <rPh sb="2" eb="3">
      <t>ク</t>
    </rPh>
    <rPh sb="4" eb="7">
      <t>シュウギイン</t>
    </rPh>
    <rPh sb="7" eb="11">
      <t>ショウセンキョク</t>
    </rPh>
    <rPh sb="11" eb="13">
      <t>センシュツ</t>
    </rPh>
    <rPh sb="13" eb="15">
      <t>ギイン</t>
    </rPh>
    <rPh sb="15" eb="17">
      <t>センキョ</t>
    </rPh>
    <phoneticPr fontId="2"/>
  </si>
  <si>
    <t>三室シルバーワークプラザ</t>
  </si>
  <si>
    <t>美園北小学校</t>
  </si>
  <si>
    <t>美園南中学校</t>
  </si>
  <si>
    <t>【岩槻区・衆議院小選挙区選出議員選挙】</t>
    <rPh sb="1" eb="3">
      <t>イワツキ</t>
    </rPh>
    <rPh sb="3" eb="4">
      <t>ク</t>
    </rPh>
    <rPh sb="5" eb="8">
      <t>シュウギイン</t>
    </rPh>
    <rPh sb="8" eb="12">
      <t>ショウセンキョク</t>
    </rPh>
    <rPh sb="12" eb="14">
      <t>センシュツ</t>
    </rPh>
    <rPh sb="14" eb="16">
      <t>ギイン</t>
    </rPh>
    <rPh sb="16" eb="18">
      <t>センキョ</t>
    </rPh>
    <phoneticPr fontId="2"/>
  </si>
  <si>
    <t>※　見沼区は、見沼区第１開票区及び第２開票区の合計</t>
    <phoneticPr fontId="2"/>
  </si>
  <si>
    <t>開票区</t>
    <rPh sb="0" eb="2">
      <t>カイヒョウ</t>
    </rPh>
    <rPh sb="2" eb="3">
      <t>ク</t>
    </rPh>
    <phoneticPr fontId="2"/>
  </si>
  <si>
    <t>当日有権者数(Ａ)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</si>
  <si>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(Ｂ＝Ｃ＋Ｄ＋Ｅ＋Ｆ)</t>
    <rPh sb="0" eb="2">
      <t>トウヒョウ</t>
    </rPh>
    <rPh sb="2" eb="3">
      <t>シャ</t>
    </rPh>
    <rPh sb="3" eb="5">
      <t>ソウスウ</t>
    </rPh>
    <phoneticPr fontId="2"/>
  </si>
  <si>
    <t>　　投票所での投票者数
　 （在外を除く。）(Ｃ)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rPh sb="15" eb="17">
      <t>ザイガイ</t>
    </rPh>
    <rPh sb="18" eb="19">
      <t>ノゾ</t>
    </rPh>
    <phoneticPr fontId="2"/>
  </si>
  <si>
    <t>期 日 前 投 票 所
で の 投 票 者 数
（在外を除く。）(Ｄ)</t>
    <rPh sb="0" eb="1">
      <t>キ</t>
    </rPh>
    <rPh sb="2" eb="3">
      <t>ニチ</t>
    </rPh>
    <rPh sb="4" eb="5">
      <t>ゼン</t>
    </rPh>
    <rPh sb="6" eb="7">
      <t>トウ</t>
    </rPh>
    <rPh sb="8" eb="9">
      <t>ヒョウ</t>
    </rPh>
    <rPh sb="10" eb="11">
      <t>ジョ</t>
    </rPh>
    <rPh sb="16" eb="17">
      <t>トウ</t>
    </rPh>
    <rPh sb="18" eb="19">
      <t>ヒョウ</t>
    </rPh>
    <rPh sb="20" eb="21">
      <t>シャ</t>
    </rPh>
    <rPh sb="22" eb="23">
      <t>スウ</t>
    </rPh>
    <phoneticPr fontId="2"/>
  </si>
  <si>
    <t>不在者投票者数
（在外を除く。）(Ｅ)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</si>
  <si>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在外投票者数(Ｆ)</t>
    <rPh sb="0" eb="2">
      <t>ザイガイ</t>
    </rPh>
    <rPh sb="2" eb="4">
      <t>トウヒョウ</t>
    </rPh>
    <rPh sb="4" eb="5">
      <t>シャ</t>
    </rPh>
    <rPh sb="5" eb="6">
      <t>スウ</t>
    </rPh>
    <phoneticPr fontId="2"/>
  </si>
  <si>
    <t>投票率(Ｂ／Ａ)</t>
    <rPh sb="0" eb="1">
      <t>トウ</t>
    </rPh>
    <rPh sb="1" eb="2">
      <t>ヒョウ</t>
    </rPh>
    <rPh sb="2" eb="3">
      <t>リツ</t>
    </rPh>
    <phoneticPr fontId="2"/>
  </si>
  <si>
    <t>見沼区第１</t>
    <rPh sb="0" eb="2">
      <t>ミヌマ</t>
    </rPh>
    <rPh sb="2" eb="3">
      <t>ク</t>
    </rPh>
    <rPh sb="3" eb="4">
      <t>ダイ</t>
    </rPh>
    <phoneticPr fontId="2"/>
  </si>
  <si>
    <t>見沼区第２</t>
    <rPh sb="0" eb="3">
      <t>ミヌマク</t>
    </rPh>
    <rPh sb="3" eb="4">
      <t>ダイ</t>
    </rPh>
    <phoneticPr fontId="2"/>
  </si>
  <si>
    <t>※　見沼区第１は、大字砂、砂町２丁目、東大宮２・３・４丁目を除いた区域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rPh sb="30" eb="31">
      <t>ノゾ</t>
    </rPh>
    <rPh sb="33" eb="35">
      <t>クイキ</t>
    </rPh>
    <phoneticPr fontId="2"/>
  </si>
  <si>
    <t>※　見沼区第２は、大字砂、砂町２丁目、東大宮２・３・４丁目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phoneticPr fontId="2"/>
  </si>
  <si>
    <t>区計（在外選挙人に関するものを除く）</t>
    <rPh sb="0" eb="1">
      <t>ク</t>
    </rPh>
    <rPh sb="1" eb="2">
      <t>ケイ</t>
    </rPh>
    <rPh sb="3" eb="5">
      <t>ザイガイ</t>
    </rPh>
    <rPh sb="5" eb="7">
      <t>センキョ</t>
    </rPh>
    <rPh sb="7" eb="8">
      <t>ニン</t>
    </rPh>
    <rPh sb="9" eb="10">
      <t>カン</t>
    </rPh>
    <rPh sb="15" eb="1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</si>
</sst>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1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hair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 diagonalDown="1">
      <left style="medium">
        <color auto="1"/>
      </left>
      <right/>
      <top/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/>
      <diagonal style="hair">
        <color auto="1"/>
      </diagonal>
    </border>
    <border diagonalDown="1">
      <left/>
      <right style="medium">
        <color auto="1"/>
      </right>
      <top/>
      <bottom/>
      <diagonal style="hair">
        <color auto="1"/>
      </diagonal>
    </border>
    <border diagonalDown="1">
      <left style="medium">
        <color auto="1"/>
      </left>
      <right/>
      <top style="double">
        <color auto="1"/>
      </top>
      <bottom style="medium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 diagonalDown="1">
      <left/>
      <right style="medium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Down="1">
      <left/>
      <right style="medium">
        <color auto="1"/>
      </right>
      <top style="thin">
        <color auto="1"/>
      </top>
      <bottom/>
      <diagonal style="hair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1" fillId="0" borderId="0"/>
  </cellStyleXfs>
  <cellXfs count="331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4" fillId="0" borderId="0" xfId="4" applyFont="1" applyFill="1" applyProtection="1">
      <alignment vertical="center"/>
    </xf>
    <xf numFmtId="0" fontId="3" fillId="3" borderId="1" xfId="4" applyFont="1" applyFill="1" applyBorder="1" applyAlignment="1" applyProtection="1">
      <alignment vertical="center" shrinkToFit="1"/>
    </xf>
    <xf numFmtId="0" fontId="4" fillId="3" borderId="0" xfId="4" applyFont="1" applyFill="1" applyAlignment="1" applyProtection="1">
      <alignment horizontal="center" vertical="center"/>
    </xf>
    <xf numFmtId="0" fontId="4" fillId="3" borderId="0" xfId="4" applyFont="1" applyFill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4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left" vertical="center"/>
    </xf>
    <xf numFmtId="10" fontId="4" fillId="0" borderId="39" xfId="2" applyNumberFormat="1" applyFont="1" applyFill="1" applyBorder="1" applyProtection="1">
      <alignment vertical="center"/>
    </xf>
    <xf numFmtId="10" fontId="4" fillId="0" borderId="41" xfId="2" applyNumberFormat="1" applyFont="1" applyFill="1" applyBorder="1" applyProtection="1">
      <alignment vertical="center"/>
    </xf>
    <xf numFmtId="0" fontId="4" fillId="0" borderId="49" xfId="4" applyFont="1" applyFill="1" applyBorder="1" applyAlignment="1" applyProtection="1">
      <alignment horizontal="center" vertical="center"/>
    </xf>
    <xf numFmtId="10" fontId="4" fillId="0" borderId="49" xfId="2" applyNumberFormat="1" applyFont="1" applyFill="1" applyBorder="1" applyProtection="1">
      <alignment vertical="center"/>
    </xf>
    <xf numFmtId="10" fontId="4" fillId="0" borderId="51" xfId="2" applyNumberFormat="1" applyFont="1" applyFill="1" applyBorder="1" applyProtection="1">
      <alignment vertical="center"/>
    </xf>
    <xf numFmtId="0" fontId="4" fillId="0" borderId="51" xfId="4" applyFont="1" applyFill="1" applyBorder="1" applyAlignment="1" applyProtection="1">
      <alignment horizontal="center" vertical="center"/>
    </xf>
    <xf numFmtId="0" fontId="4" fillId="0" borderId="53" xfId="4" applyFont="1" applyFill="1" applyBorder="1" applyAlignment="1" applyProtection="1">
      <alignment horizontal="center" vertical="center"/>
    </xf>
    <xf numFmtId="10" fontId="4" fillId="0" borderId="53" xfId="2" applyNumberFormat="1" applyFont="1" applyFill="1" applyBorder="1" applyProtection="1">
      <alignment vertical="center"/>
    </xf>
    <xf numFmtId="10" fontId="4" fillId="0" borderId="55" xfId="2" applyNumberFormat="1" applyFont="1" applyFill="1" applyBorder="1" applyProtection="1">
      <alignment vertical="center"/>
    </xf>
    <xf numFmtId="0" fontId="4" fillId="0" borderId="56" xfId="4" applyFont="1" applyFill="1" applyBorder="1" applyAlignment="1" applyProtection="1">
      <alignment horizontal="center" vertical="center"/>
    </xf>
    <xf numFmtId="10" fontId="4" fillId="0" borderId="56" xfId="2" applyNumberFormat="1" applyFont="1" applyFill="1" applyBorder="1" applyProtection="1">
      <alignment vertical="center"/>
    </xf>
    <xf numFmtId="10" fontId="4" fillId="0" borderId="58" xfId="2" applyNumberFormat="1" applyFont="1" applyFill="1" applyBorder="1" applyProtection="1">
      <alignment vertical="center"/>
    </xf>
    <xf numFmtId="10" fontId="4" fillId="0" borderId="59" xfId="2" applyNumberFormat="1" applyFont="1" applyFill="1" applyBorder="1" applyProtection="1">
      <alignment vertical="center"/>
    </xf>
    <xf numFmtId="0" fontId="4" fillId="0" borderId="60" xfId="4" applyFont="1" applyFill="1" applyBorder="1" applyAlignment="1" applyProtection="1">
      <alignment horizontal="center" vertical="center"/>
    </xf>
    <xf numFmtId="10" fontId="4" fillId="0" borderId="60" xfId="2" applyNumberFormat="1" applyFont="1" applyFill="1" applyBorder="1" applyProtection="1">
      <alignment vertical="center"/>
    </xf>
    <xf numFmtId="10" fontId="4" fillId="0" borderId="62" xfId="2" applyNumberFormat="1" applyFont="1" applyFill="1" applyBorder="1" applyProtection="1">
      <alignment vertical="center"/>
    </xf>
    <xf numFmtId="10" fontId="4" fillId="0" borderId="63" xfId="2" applyNumberFormat="1" applyFont="1" applyFill="1" applyBorder="1" applyProtection="1">
      <alignment vertical="center"/>
    </xf>
    <xf numFmtId="0" fontId="4" fillId="0" borderId="0" xfId="4" applyFont="1" applyFill="1" applyAlignment="1" applyProtection="1">
      <alignment vertical="center"/>
    </xf>
    <xf numFmtId="10" fontId="4" fillId="0" borderId="44" xfId="2" applyNumberFormat="1" applyFont="1" applyFill="1" applyBorder="1" applyAlignment="1" applyProtection="1">
      <alignment vertical="center"/>
    </xf>
    <xf numFmtId="10" fontId="4" fillId="0" borderId="54" xfId="2" applyNumberFormat="1" applyFont="1" applyFill="1" applyBorder="1" applyAlignment="1" applyProtection="1">
      <alignment vertical="center"/>
    </xf>
    <xf numFmtId="10" fontId="4" fillId="0" borderId="45" xfId="2" applyNumberFormat="1" applyFont="1" applyFill="1" applyBorder="1" applyAlignment="1" applyProtection="1">
      <alignment vertical="center"/>
    </xf>
    <xf numFmtId="0" fontId="3" fillId="0" borderId="73" xfId="4" applyFont="1" applyFill="1" applyBorder="1" applyAlignment="1" applyProtection="1">
      <alignment vertical="center" shrinkToFit="1"/>
    </xf>
    <xf numFmtId="0" fontId="4" fillId="0" borderId="0" xfId="4" applyFont="1" applyFill="1" applyAlignment="1" applyProtection="1">
      <alignment horizontal="center" vertical="center"/>
    </xf>
    <xf numFmtId="0" fontId="3" fillId="0" borderId="74" xfId="4" applyFont="1" applyFill="1" applyBorder="1" applyAlignment="1" applyProtection="1">
      <alignment vertical="center" shrinkToFit="1"/>
    </xf>
    <xf numFmtId="0" fontId="4" fillId="0" borderId="75" xfId="4" applyFont="1" applyFill="1" applyBorder="1" applyAlignment="1" applyProtection="1">
      <alignment horizontal="center" vertical="center"/>
    </xf>
    <xf numFmtId="10" fontId="4" fillId="0" borderId="75" xfId="2" applyNumberFormat="1" applyFont="1" applyFill="1" applyBorder="1" applyProtection="1">
      <alignment vertical="center"/>
    </xf>
    <xf numFmtId="10" fontId="4" fillId="0" borderId="76" xfId="2" applyNumberFormat="1" applyFont="1" applyFill="1" applyBorder="1" applyProtection="1">
      <alignment vertical="center"/>
    </xf>
    <xf numFmtId="10" fontId="4" fillId="0" borderId="78" xfId="2" applyNumberFormat="1" applyFont="1" applyFill="1" applyBorder="1" applyProtection="1">
      <alignment vertical="center"/>
    </xf>
    <xf numFmtId="10" fontId="4" fillId="0" borderId="79" xfId="2" applyNumberFormat="1" applyFont="1" applyFill="1" applyBorder="1" applyProtection="1">
      <alignment vertical="center"/>
    </xf>
    <xf numFmtId="10" fontId="4" fillId="0" borderId="80" xfId="2" applyNumberFormat="1" applyFont="1" applyFill="1" applyBorder="1" applyProtection="1">
      <alignment vertical="center"/>
    </xf>
    <xf numFmtId="10" fontId="4" fillId="0" borderId="81" xfId="2" applyNumberFormat="1" applyFont="1" applyFill="1" applyBorder="1" applyProtection="1">
      <alignment vertical="center"/>
    </xf>
    <xf numFmtId="0" fontId="4" fillId="0" borderId="78" xfId="4" applyFont="1" applyFill="1" applyBorder="1" applyAlignment="1" applyProtection="1">
      <alignment horizontal="center" vertical="center"/>
    </xf>
    <xf numFmtId="0" fontId="4" fillId="0" borderId="76" xfId="4" applyFont="1" applyFill="1" applyBorder="1" applyAlignment="1" applyProtection="1">
      <alignment horizontal="center" vertical="center"/>
    </xf>
    <xf numFmtId="0" fontId="4" fillId="0" borderId="88" xfId="4" applyFont="1" applyFill="1" applyBorder="1" applyAlignment="1" applyProtection="1">
      <alignment horizontal="center" vertical="center"/>
    </xf>
    <xf numFmtId="0" fontId="4" fillId="0" borderId="89" xfId="4" applyFont="1" applyFill="1" applyBorder="1" applyAlignment="1" applyProtection="1">
      <alignment horizontal="center" vertical="center"/>
    </xf>
    <xf numFmtId="0" fontId="4" fillId="0" borderId="91" xfId="4" applyFont="1" applyFill="1" applyBorder="1" applyAlignment="1" applyProtection="1">
      <alignment horizontal="center" vertical="center"/>
    </xf>
    <xf numFmtId="10" fontId="4" fillId="0" borderId="93" xfId="2" applyNumberFormat="1" applyFont="1" applyFill="1" applyBorder="1" applyProtection="1">
      <alignment vertical="center"/>
    </xf>
    <xf numFmtId="10" fontId="4" fillId="0" borderId="94" xfId="2" applyNumberFormat="1" applyFont="1" applyFill="1" applyBorder="1" applyProtection="1">
      <alignment vertical="center"/>
    </xf>
    <xf numFmtId="10" fontId="4" fillId="0" borderId="95" xfId="2" applyNumberFormat="1" applyFont="1" applyFill="1" applyBorder="1" applyProtection="1">
      <alignment vertical="center"/>
    </xf>
    <xf numFmtId="0" fontId="4" fillId="0" borderId="0" xfId="4" applyFont="1" applyFill="1" applyAlignment="1" applyProtection="1">
      <alignment vertical="center" shrinkToFit="1"/>
    </xf>
    <xf numFmtId="0" fontId="3" fillId="0" borderId="0" xfId="4" applyFont="1" applyFill="1" applyAlignment="1" applyProtection="1">
      <alignment vertical="center" shrinkToFit="1"/>
    </xf>
    <xf numFmtId="0" fontId="4" fillId="0" borderId="84" xfId="4" applyFont="1" applyFill="1" applyBorder="1" applyAlignment="1" applyProtection="1">
      <alignment horizontal="left" vertical="center" shrinkToFit="1"/>
    </xf>
    <xf numFmtId="0" fontId="4" fillId="0" borderId="85" xfId="4" applyFont="1" applyFill="1" applyBorder="1" applyAlignment="1" applyProtection="1">
      <alignment horizontal="left" vertical="center" shrinkToFit="1"/>
    </xf>
    <xf numFmtId="0" fontId="4" fillId="0" borderId="92" xfId="4" applyFont="1" applyFill="1" applyBorder="1" applyAlignment="1" applyProtection="1">
      <alignment vertical="center" shrinkToFit="1"/>
    </xf>
    <xf numFmtId="0" fontId="4" fillId="3" borderId="0" xfId="4" applyFont="1" applyFill="1" applyAlignment="1" applyProtection="1">
      <alignment vertical="center" shrinkToFit="1"/>
    </xf>
    <xf numFmtId="0" fontId="4" fillId="0" borderId="50" xfId="4" applyFont="1" applyFill="1" applyBorder="1" applyAlignment="1" applyProtection="1">
      <alignment horizontal="left" vertical="center" shrinkToFit="1"/>
    </xf>
    <xf numFmtId="0" fontId="4" fillId="0" borderId="61" xfId="4" applyFont="1" applyFill="1" applyBorder="1" applyAlignment="1" applyProtection="1">
      <alignment horizontal="left" vertical="center" shrinkToFit="1"/>
    </xf>
    <xf numFmtId="0" fontId="4" fillId="0" borderId="57" xfId="4" applyFont="1" applyFill="1" applyBorder="1" applyAlignment="1" applyProtection="1">
      <alignment vertical="center" shrinkToFit="1"/>
    </xf>
    <xf numFmtId="0" fontId="4" fillId="0" borderId="38" xfId="0" applyFont="1" applyFill="1" applyBorder="1" applyProtection="1">
      <alignment vertical="center"/>
    </xf>
    <xf numFmtId="0" fontId="4" fillId="0" borderId="0" xfId="4" applyFont="1" applyFill="1" applyAlignment="1" applyProtection="1">
      <alignment horizontal="right" vertical="center"/>
    </xf>
    <xf numFmtId="10" fontId="4" fillId="0" borderId="44" xfId="2" applyNumberFormat="1" applyFont="1" applyFill="1" applyBorder="1" applyAlignment="1" applyProtection="1">
      <alignment horizontal="right" vertical="center"/>
    </xf>
    <xf numFmtId="10" fontId="4" fillId="0" borderId="54" xfId="2" applyNumberFormat="1" applyFont="1" applyFill="1" applyBorder="1" applyAlignment="1" applyProtection="1">
      <alignment horizontal="right" vertical="center"/>
    </xf>
    <xf numFmtId="10" fontId="4" fillId="0" borderId="45" xfId="2" applyNumberFormat="1" applyFont="1" applyFill="1" applyBorder="1" applyAlignment="1" applyProtection="1">
      <alignment horizontal="right" vertical="center"/>
    </xf>
    <xf numFmtId="176" fontId="4" fillId="3" borderId="0" xfId="4" applyNumberFormat="1" applyFont="1" applyFill="1" applyProtection="1">
      <alignment vertical="center"/>
    </xf>
    <xf numFmtId="176" fontId="4" fillId="0" borderId="0" xfId="4" applyNumberFormat="1" applyFont="1" applyFill="1" applyProtection="1">
      <alignment vertical="center"/>
    </xf>
    <xf numFmtId="176" fontId="4" fillId="0" borderId="0" xfId="4" applyNumberFormat="1" applyFont="1" applyFill="1" applyBorder="1" applyProtection="1">
      <alignment vertical="center"/>
    </xf>
    <xf numFmtId="176" fontId="4" fillId="0" borderId="49" xfId="4" applyNumberFormat="1" applyFont="1" applyFill="1" applyBorder="1" applyAlignment="1" applyProtection="1">
      <alignment horizontal="center" vertical="center"/>
    </xf>
    <xf numFmtId="176" fontId="4" fillId="0" borderId="53" xfId="4" applyNumberFormat="1" applyFont="1" applyFill="1" applyBorder="1" applyAlignment="1" applyProtection="1">
      <alignment horizontal="center" vertical="center"/>
    </xf>
    <xf numFmtId="176" fontId="4" fillId="0" borderId="51" xfId="4" applyNumberFormat="1" applyFont="1" applyFill="1" applyBorder="1" applyAlignment="1" applyProtection="1">
      <alignment horizontal="center" vertical="center"/>
    </xf>
    <xf numFmtId="176" fontId="4" fillId="0" borderId="52" xfId="4" applyNumberFormat="1" applyFont="1" applyFill="1" applyBorder="1" applyAlignment="1" applyProtection="1">
      <alignment horizontal="center" vertical="center"/>
    </xf>
    <xf numFmtId="176" fontId="4" fillId="0" borderId="49" xfId="4" applyNumberFormat="1" applyFont="1" applyFill="1" applyBorder="1" applyProtection="1">
      <alignment vertical="center"/>
    </xf>
    <xf numFmtId="176" fontId="4" fillId="0" borderId="53" xfId="4" applyNumberFormat="1" applyFont="1" applyFill="1" applyBorder="1" applyProtection="1">
      <alignment vertical="center"/>
    </xf>
    <xf numFmtId="176" fontId="4" fillId="0" borderId="51" xfId="4" applyNumberFormat="1" applyFont="1" applyFill="1" applyBorder="1" applyProtection="1">
      <alignment vertical="center"/>
    </xf>
    <xf numFmtId="176" fontId="4" fillId="0" borderId="52" xfId="4" applyNumberFormat="1" applyFont="1" applyFill="1" applyBorder="1" applyProtection="1">
      <alignment vertical="center"/>
    </xf>
    <xf numFmtId="176" fontId="4" fillId="0" borderId="67" xfId="4" applyNumberFormat="1" applyFont="1" applyFill="1" applyBorder="1" applyProtection="1">
      <alignment vertical="center"/>
    </xf>
    <xf numFmtId="176" fontId="4" fillId="0" borderId="68" xfId="4" applyNumberFormat="1" applyFont="1" applyFill="1" applyBorder="1" applyProtection="1">
      <alignment vertical="center"/>
    </xf>
    <xf numFmtId="176" fontId="4" fillId="0" borderId="69" xfId="4" applyNumberFormat="1" applyFont="1" applyFill="1" applyBorder="1" applyProtection="1">
      <alignment vertical="center"/>
    </xf>
    <xf numFmtId="176" fontId="4" fillId="0" borderId="60" xfId="4" applyNumberFormat="1" applyFont="1" applyFill="1" applyBorder="1" applyProtection="1">
      <alignment vertical="center"/>
    </xf>
    <xf numFmtId="176" fontId="4" fillId="0" borderId="62" xfId="4" applyNumberFormat="1" applyFont="1" applyFill="1" applyBorder="1" applyProtection="1">
      <alignment vertical="center"/>
    </xf>
    <xf numFmtId="176" fontId="4" fillId="0" borderId="63" xfId="4" applyNumberFormat="1" applyFont="1" applyFill="1" applyBorder="1" applyProtection="1">
      <alignment vertical="center"/>
    </xf>
    <xf numFmtId="176" fontId="4" fillId="0" borderId="64" xfId="4" applyNumberFormat="1" applyFont="1" applyFill="1" applyBorder="1" applyProtection="1">
      <alignment vertical="center"/>
    </xf>
    <xf numFmtId="176" fontId="4" fillId="0" borderId="56" xfId="4" applyNumberFormat="1" applyFont="1" applyFill="1" applyBorder="1" applyProtection="1">
      <alignment vertical="center"/>
    </xf>
    <xf numFmtId="176" fontId="4" fillId="0" borderId="58" xfId="4" applyNumberFormat="1" applyFont="1" applyFill="1" applyBorder="1" applyProtection="1">
      <alignment vertical="center"/>
    </xf>
    <xf numFmtId="176" fontId="4" fillId="0" borderId="59" xfId="4" applyNumberFormat="1" applyFont="1" applyFill="1" applyBorder="1" applyProtection="1">
      <alignment vertical="center"/>
    </xf>
    <xf numFmtId="176" fontId="4" fillId="0" borderId="70" xfId="4" applyNumberFormat="1" applyFont="1" applyFill="1" applyBorder="1" applyProtection="1">
      <alignment vertical="center"/>
    </xf>
    <xf numFmtId="176" fontId="4" fillId="0" borderId="103" xfId="4" applyNumberFormat="1" applyFont="1" applyFill="1" applyBorder="1" applyProtection="1">
      <alignment vertical="center"/>
    </xf>
    <xf numFmtId="176" fontId="4" fillId="0" borderId="71" xfId="4" applyNumberFormat="1" applyFont="1" applyFill="1" applyBorder="1" applyProtection="1">
      <alignment vertical="center"/>
    </xf>
    <xf numFmtId="176" fontId="4" fillId="0" borderId="72" xfId="4" applyNumberFormat="1" applyFont="1" applyFill="1" applyBorder="1" applyProtection="1">
      <alignment vertical="center"/>
    </xf>
    <xf numFmtId="176" fontId="4" fillId="3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vertical="center"/>
    </xf>
    <xf numFmtId="176" fontId="4" fillId="0" borderId="70" xfId="4" applyNumberFormat="1" applyFont="1" applyFill="1" applyBorder="1" applyAlignment="1" applyProtection="1">
      <alignment horizontal="right" vertical="center"/>
    </xf>
    <xf numFmtId="176" fontId="4" fillId="0" borderId="103" xfId="4" applyNumberFormat="1" applyFont="1" applyFill="1" applyBorder="1" applyAlignment="1" applyProtection="1">
      <alignment horizontal="right" vertical="center"/>
    </xf>
    <xf numFmtId="176" fontId="4" fillId="0" borderId="71" xfId="4" applyNumberFormat="1" applyFont="1" applyFill="1" applyBorder="1" applyAlignment="1" applyProtection="1">
      <alignment horizontal="right" vertical="center"/>
    </xf>
    <xf numFmtId="176" fontId="4" fillId="0" borderId="75" xfId="4" applyNumberFormat="1" applyFont="1" applyFill="1" applyBorder="1" applyAlignment="1" applyProtection="1">
      <alignment horizontal="center" vertical="center"/>
    </xf>
    <xf numFmtId="176" fontId="4" fillId="0" borderId="78" xfId="4" applyNumberFormat="1" applyFont="1" applyFill="1" applyBorder="1" applyAlignment="1" applyProtection="1">
      <alignment horizontal="center" vertical="center"/>
    </xf>
    <xf numFmtId="176" fontId="4" fillId="0" borderId="76" xfId="4" applyNumberFormat="1" applyFont="1" applyFill="1" applyBorder="1" applyAlignment="1" applyProtection="1">
      <alignment horizontal="center" vertical="center"/>
    </xf>
    <xf numFmtId="176" fontId="4" fillId="0" borderId="77" xfId="4" applyNumberFormat="1" applyFont="1" applyFill="1" applyBorder="1" applyAlignment="1" applyProtection="1">
      <alignment horizontal="center" vertical="center"/>
    </xf>
    <xf numFmtId="176" fontId="4" fillId="0" borderId="80" xfId="4" applyNumberFormat="1" applyFont="1" applyFill="1" applyBorder="1" applyProtection="1">
      <alignment vertical="center"/>
    </xf>
    <xf numFmtId="176" fontId="4" fillId="0" borderId="55" xfId="4" applyNumberFormat="1" applyFont="1" applyFill="1" applyBorder="1" applyProtection="1">
      <alignment vertical="center"/>
    </xf>
    <xf numFmtId="176" fontId="4" fillId="0" borderId="81" xfId="4" applyNumberFormat="1" applyFont="1" applyFill="1" applyBorder="1" applyProtection="1">
      <alignment vertical="center"/>
    </xf>
    <xf numFmtId="176" fontId="4" fillId="0" borderId="82" xfId="4" applyNumberFormat="1" applyFont="1" applyFill="1" applyBorder="1" applyProtection="1">
      <alignment vertical="center"/>
    </xf>
    <xf numFmtId="176" fontId="4" fillId="0" borderId="75" xfId="4" applyNumberFormat="1" applyFont="1" applyFill="1" applyBorder="1" applyProtection="1">
      <alignment vertical="center"/>
    </xf>
    <xf numFmtId="176" fontId="4" fillId="0" borderId="78" xfId="4" applyNumberFormat="1" applyFont="1" applyFill="1" applyBorder="1" applyProtection="1">
      <alignment vertical="center"/>
    </xf>
    <xf numFmtId="176" fontId="4" fillId="0" borderId="76" xfId="4" applyNumberFormat="1" applyFont="1" applyFill="1" applyBorder="1" applyProtection="1">
      <alignment vertical="center"/>
    </xf>
    <xf numFmtId="176" fontId="4" fillId="0" borderId="77" xfId="4" applyNumberFormat="1" applyFont="1" applyFill="1" applyBorder="1" applyProtection="1">
      <alignment vertical="center"/>
    </xf>
    <xf numFmtId="176" fontId="4" fillId="0" borderId="97" xfId="4" applyNumberFormat="1" applyFont="1" applyFill="1" applyBorder="1" applyProtection="1">
      <alignment vertical="center"/>
    </xf>
    <xf numFmtId="176" fontId="4" fillId="0" borderId="98" xfId="4" applyNumberFormat="1" applyFont="1" applyFill="1" applyBorder="1" applyProtection="1">
      <alignment vertical="center"/>
    </xf>
    <xf numFmtId="176" fontId="4" fillId="0" borderId="99" xfId="4" applyNumberFormat="1" applyFont="1" applyFill="1" applyBorder="1" applyProtection="1">
      <alignment vertical="center"/>
    </xf>
    <xf numFmtId="176" fontId="4" fillId="0" borderId="100" xfId="4" applyNumberFormat="1" applyFont="1" applyFill="1" applyBorder="1" applyProtection="1">
      <alignment vertical="center"/>
    </xf>
    <xf numFmtId="176" fontId="4" fillId="0" borderId="101" xfId="4" applyNumberFormat="1" applyFont="1" applyFill="1" applyBorder="1" applyProtection="1">
      <alignment vertical="center"/>
    </xf>
    <xf numFmtId="176" fontId="4" fillId="0" borderId="102" xfId="4" applyNumberFormat="1" applyFont="1" applyFill="1" applyBorder="1" applyProtection="1">
      <alignment vertical="center"/>
    </xf>
    <xf numFmtId="176" fontId="4" fillId="0" borderId="44" xfId="4" applyNumberFormat="1" applyFont="1" applyFill="1" applyBorder="1" applyAlignment="1" applyProtection="1">
      <alignment horizontal="right" vertical="center"/>
    </xf>
    <xf numFmtId="176" fontId="4" fillId="0" borderId="54" xfId="4" applyNumberFormat="1" applyFont="1" applyFill="1" applyBorder="1" applyAlignment="1" applyProtection="1">
      <alignment horizontal="right" vertical="center"/>
    </xf>
    <xf numFmtId="176" fontId="4" fillId="0" borderId="45" xfId="4" applyNumberFormat="1" applyFont="1" applyFill="1" applyBorder="1" applyAlignment="1" applyProtection="1">
      <alignment horizontal="right" vertical="center"/>
    </xf>
    <xf numFmtId="176" fontId="4" fillId="0" borderId="46" xfId="4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vertical="center" shrinkToFit="1"/>
    </xf>
    <xf numFmtId="176" fontId="5" fillId="0" borderId="11" xfId="0" applyNumberFormat="1" applyFont="1" applyFill="1" applyBorder="1" applyAlignment="1" applyProtection="1">
      <alignment vertical="center" shrinkToFit="1"/>
    </xf>
    <xf numFmtId="176" fontId="5" fillId="0" borderId="12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4" fillId="0" borderId="95" xfId="4" applyNumberFormat="1" applyFont="1" applyFill="1" applyBorder="1" applyAlignment="1" applyProtection="1">
      <alignment vertical="center" shrinkToFit="1"/>
    </xf>
    <xf numFmtId="176" fontId="4" fillId="0" borderId="39" xfId="4" applyNumberFormat="1" applyFont="1" applyFill="1" applyBorder="1" applyAlignment="1" applyProtection="1">
      <alignment vertical="center" shrinkToFit="1"/>
    </xf>
    <xf numFmtId="176" fontId="4" fillId="0" borderId="108" xfId="4" applyNumberFormat="1" applyFont="1" applyFill="1" applyBorder="1" applyProtection="1">
      <alignment vertical="center"/>
    </xf>
    <xf numFmtId="176" fontId="4" fillId="0" borderId="109" xfId="4" applyNumberFormat="1" applyFont="1" applyFill="1" applyBorder="1" applyProtection="1">
      <alignment vertical="center"/>
    </xf>
    <xf numFmtId="176" fontId="4" fillId="0" borderId="110" xfId="4" applyNumberFormat="1" applyFont="1" applyFill="1" applyBorder="1" applyProtection="1">
      <alignment vertical="center"/>
    </xf>
    <xf numFmtId="176" fontId="4" fillId="0" borderId="93" xfId="4" applyNumberFormat="1" applyFont="1" applyFill="1" applyBorder="1" applyAlignment="1" applyProtection="1">
      <alignment vertical="center" shrinkToFit="1"/>
    </xf>
    <xf numFmtId="176" fontId="4" fillId="0" borderId="94" xfId="4" applyNumberFormat="1" applyFont="1" applyFill="1" applyBorder="1" applyAlignment="1" applyProtection="1">
      <alignment vertical="center" shrinkToFit="1"/>
    </xf>
    <xf numFmtId="176" fontId="4" fillId="0" borderId="96" xfId="4" applyNumberFormat="1" applyFont="1" applyFill="1" applyBorder="1" applyAlignment="1" applyProtection="1">
      <alignment vertical="center" shrinkToFit="1"/>
    </xf>
    <xf numFmtId="176" fontId="4" fillId="0" borderId="41" xfId="4" applyNumberFormat="1" applyFont="1" applyFill="1" applyBorder="1" applyAlignment="1" applyProtection="1">
      <alignment vertical="center" shrinkToFit="1"/>
    </xf>
    <xf numFmtId="176" fontId="4" fillId="0" borderId="79" xfId="4" applyNumberFormat="1" applyFont="1" applyFill="1" applyBorder="1" applyAlignment="1" applyProtection="1">
      <alignment vertical="center" shrinkToFit="1"/>
    </xf>
    <xf numFmtId="176" fontId="4" fillId="0" borderId="38" xfId="4" applyNumberFormat="1" applyFont="1" applyFill="1" applyBorder="1" applyAlignment="1" applyProtection="1">
      <alignment vertical="center" shrinkToFit="1"/>
    </xf>
    <xf numFmtId="176" fontId="4" fillId="0" borderId="44" xfId="4" applyNumberFormat="1" applyFont="1" applyFill="1" applyBorder="1" applyAlignment="1" applyProtection="1">
      <alignment horizontal="right" vertical="center" shrinkToFit="1"/>
    </xf>
    <xf numFmtId="176" fontId="4" fillId="0" borderId="54" xfId="4" applyNumberFormat="1" applyFont="1" applyFill="1" applyBorder="1" applyAlignment="1" applyProtection="1">
      <alignment horizontal="right" vertical="center" shrinkToFit="1"/>
    </xf>
    <xf numFmtId="176" fontId="4" fillId="0" borderId="45" xfId="4" applyNumberFormat="1" applyFont="1" applyFill="1" applyBorder="1" applyAlignment="1" applyProtection="1">
      <alignment horizontal="right" vertical="center" shrinkToFit="1"/>
    </xf>
    <xf numFmtId="176" fontId="4" fillId="0" borderId="46" xfId="4" applyNumberFormat="1" applyFont="1" applyFill="1" applyBorder="1" applyAlignment="1" applyProtection="1">
      <alignment horizontal="right" vertical="center" shrinkToFit="1"/>
    </xf>
    <xf numFmtId="176" fontId="4" fillId="0" borderId="70" xfId="4" applyNumberFormat="1" applyFont="1" applyFill="1" applyBorder="1" applyAlignment="1" applyProtection="1">
      <alignment vertical="center" shrinkToFit="1"/>
    </xf>
    <xf numFmtId="176" fontId="4" fillId="0" borderId="103" xfId="4" applyNumberFormat="1" applyFont="1" applyFill="1" applyBorder="1" applyAlignment="1" applyProtection="1">
      <alignment vertical="center" shrinkToFit="1"/>
    </xf>
    <xf numFmtId="176" fontId="4" fillId="0" borderId="71" xfId="4" applyNumberFormat="1" applyFont="1" applyFill="1" applyBorder="1" applyAlignment="1" applyProtection="1">
      <alignment vertical="center" shrinkToFit="1"/>
    </xf>
    <xf numFmtId="176" fontId="4" fillId="0" borderId="72" xfId="4" applyNumberFormat="1" applyFont="1" applyFill="1" applyBorder="1" applyAlignment="1" applyProtection="1">
      <alignment vertical="center" shrinkToFit="1"/>
    </xf>
    <xf numFmtId="176" fontId="4" fillId="0" borderId="70" xfId="4" applyNumberFormat="1" applyFont="1" applyFill="1" applyBorder="1" applyAlignment="1" applyProtection="1">
      <alignment horizontal="right" vertical="center" shrinkToFit="1"/>
    </xf>
    <xf numFmtId="176" fontId="4" fillId="0" borderId="103" xfId="4" applyNumberFormat="1" applyFont="1" applyFill="1" applyBorder="1" applyAlignment="1" applyProtection="1">
      <alignment horizontal="right" vertical="center" shrinkToFit="1"/>
    </xf>
    <xf numFmtId="176" fontId="4" fillId="0" borderId="71" xfId="4" applyNumberFormat="1" applyFont="1" applyFill="1" applyBorder="1" applyAlignment="1" applyProtection="1">
      <alignment horizontal="right" vertical="center" shrinkToFit="1"/>
    </xf>
    <xf numFmtId="176" fontId="4" fillId="0" borderId="56" xfId="4" applyNumberFormat="1" applyFont="1" applyFill="1" applyBorder="1" applyAlignment="1" applyProtection="1">
      <alignment vertical="center" shrinkToFit="1"/>
    </xf>
    <xf numFmtId="176" fontId="4" fillId="0" borderId="58" xfId="4" applyNumberFormat="1" applyFont="1" applyFill="1" applyBorder="1" applyAlignment="1" applyProtection="1">
      <alignment vertical="center" shrinkToFit="1"/>
    </xf>
    <xf numFmtId="176" fontId="4" fillId="0" borderId="59" xfId="4" applyNumberFormat="1" applyFont="1" applyFill="1" applyBorder="1" applyAlignment="1" applyProtection="1">
      <alignment vertical="center" shrinkToFit="1"/>
    </xf>
    <xf numFmtId="176" fontId="4" fillId="0" borderId="0" xfId="4" applyNumberFormat="1" applyFont="1" applyFill="1" applyBorder="1" applyAlignment="1" applyProtection="1">
      <alignment vertical="center" shrinkToFit="1"/>
    </xf>
    <xf numFmtId="176" fontId="4" fillId="0" borderId="44" xfId="4" applyNumberFormat="1" applyFont="1" applyFill="1" applyBorder="1" applyAlignment="1" applyProtection="1">
      <alignment vertical="center" shrinkToFit="1"/>
    </xf>
    <xf numFmtId="176" fontId="4" fillId="0" borderId="54" xfId="4" applyNumberFormat="1" applyFont="1" applyFill="1" applyBorder="1" applyAlignment="1" applyProtection="1">
      <alignment vertical="center" shrinkToFit="1"/>
    </xf>
    <xf numFmtId="176" fontId="4" fillId="0" borderId="45" xfId="4" applyNumberFormat="1" applyFont="1" applyFill="1" applyBorder="1" applyAlignment="1" applyProtection="1">
      <alignment vertical="center" shrinkToFit="1"/>
    </xf>
    <xf numFmtId="176" fontId="4" fillId="0" borderId="46" xfId="4" applyNumberFormat="1" applyFont="1" applyFill="1" applyBorder="1" applyAlignment="1" applyProtection="1">
      <alignment vertical="center" shrinkToFit="1"/>
    </xf>
    <xf numFmtId="176" fontId="4" fillId="0" borderId="70" xfId="4" applyNumberFormat="1" applyFont="1" applyFill="1" applyBorder="1" applyAlignment="1" applyProtection="1">
      <alignment horizontal="center" vertical="center" shrinkToFit="1"/>
    </xf>
    <xf numFmtId="176" fontId="4" fillId="0" borderId="103" xfId="4" applyNumberFormat="1" applyFont="1" applyFill="1" applyBorder="1" applyAlignment="1" applyProtection="1">
      <alignment horizontal="center" vertical="center" shrinkToFit="1"/>
    </xf>
    <xf numFmtId="176" fontId="4" fillId="0" borderId="71" xfId="4" applyNumberFormat="1" applyFont="1" applyFill="1" applyBorder="1" applyAlignment="1" applyProtection="1">
      <alignment horizontal="center" vertical="center" shrinkToFit="1"/>
    </xf>
    <xf numFmtId="10" fontId="5" fillId="0" borderId="10" xfId="1" applyNumberFormat="1" applyFont="1" applyFill="1" applyBorder="1" applyAlignment="1" applyProtection="1">
      <alignment vertical="center" shrinkToFit="1"/>
    </xf>
    <xf numFmtId="10" fontId="5" fillId="0" borderId="12" xfId="1" applyNumberFormat="1" applyFont="1" applyFill="1" applyBorder="1" applyAlignment="1" applyProtection="1">
      <alignment vertical="center" shrinkToFit="1"/>
    </xf>
    <xf numFmtId="10" fontId="5" fillId="0" borderId="14" xfId="1" applyNumberFormat="1" applyFont="1" applyFill="1" applyBorder="1" applyAlignment="1" applyProtection="1">
      <alignment vertical="center" shrinkToFit="1"/>
    </xf>
    <xf numFmtId="176" fontId="5" fillId="0" borderId="19" xfId="0" applyNumberFormat="1" applyFont="1" applyFill="1" applyBorder="1" applyAlignment="1" applyProtection="1">
      <alignment vertical="center" shrinkToFit="1"/>
    </xf>
    <xf numFmtId="176" fontId="5" fillId="0" borderId="20" xfId="0" applyNumberFormat="1" applyFont="1" applyFill="1" applyBorder="1" applyAlignment="1" applyProtection="1">
      <alignment vertical="center" shrinkToFit="1"/>
    </xf>
    <xf numFmtId="176" fontId="5" fillId="0" borderId="21" xfId="0" applyNumberFormat="1" applyFont="1" applyFill="1" applyBorder="1" applyAlignment="1" applyProtection="1">
      <alignment vertical="center" shrinkToFit="1"/>
    </xf>
    <xf numFmtId="10" fontId="5" fillId="0" borderId="19" xfId="0" applyNumberFormat="1" applyFont="1" applyFill="1" applyBorder="1" applyAlignment="1" applyProtection="1">
      <alignment vertical="center" shrinkToFit="1"/>
    </xf>
    <xf numFmtId="10" fontId="5" fillId="0" borderId="20" xfId="0" applyNumberFormat="1" applyFont="1" applyFill="1" applyBorder="1" applyAlignment="1" applyProtection="1">
      <alignment vertical="center" shrinkToFit="1"/>
    </xf>
    <xf numFmtId="10" fontId="5" fillId="0" borderId="21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Fill="1" applyBorder="1" applyAlignment="1" applyProtection="1">
      <alignment vertical="center" shrinkToFit="1"/>
    </xf>
    <xf numFmtId="176" fontId="5" fillId="0" borderId="5" xfId="0" applyNumberFormat="1" applyFont="1" applyFill="1" applyBorder="1" applyAlignment="1" applyProtection="1">
      <alignment vertical="center" shrinkToFit="1"/>
    </xf>
    <xf numFmtId="10" fontId="5" fillId="0" borderId="4" xfId="0" applyNumberFormat="1" applyFont="1" applyFill="1" applyBorder="1" applyAlignment="1" applyProtection="1">
      <alignment vertical="center" shrinkToFit="1"/>
    </xf>
    <xf numFmtId="10" fontId="5" fillId="0" borderId="5" xfId="0" applyNumberFormat="1" applyFont="1" applyFill="1" applyBorder="1" applyAlignment="1" applyProtection="1">
      <alignment vertical="center" shrinkToFit="1"/>
    </xf>
    <xf numFmtId="10" fontId="5" fillId="0" borderId="6" xfId="0" applyNumberFormat="1" applyFont="1" applyFill="1" applyBorder="1" applyAlignment="1" applyProtection="1">
      <alignment vertical="center" shrinkToFit="1"/>
    </xf>
    <xf numFmtId="176" fontId="5" fillId="0" borderId="7" xfId="0" applyNumberFormat="1" applyFont="1" applyFill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176" fontId="5" fillId="0" borderId="9" xfId="0" applyNumberFormat="1" applyFont="1" applyFill="1" applyBorder="1" applyAlignment="1" applyProtection="1">
      <alignment vertical="center" shrinkToFit="1"/>
    </xf>
    <xf numFmtId="10" fontId="5" fillId="0" borderId="7" xfId="0" applyNumberFormat="1" applyFont="1" applyFill="1" applyBorder="1" applyAlignment="1" applyProtection="1">
      <alignment vertical="center" shrinkToFit="1"/>
    </xf>
    <xf numFmtId="10" fontId="5" fillId="0" borderId="8" xfId="0" applyNumberFormat="1" applyFont="1" applyFill="1" applyBorder="1" applyAlignment="1" applyProtection="1">
      <alignment vertical="center" shrinkToFit="1"/>
    </xf>
    <xf numFmtId="10" fontId="5" fillId="0" borderId="9" xfId="0" applyNumberFormat="1" applyFont="1" applyFill="1" applyBorder="1" applyAlignment="1" applyProtection="1">
      <alignment vertical="center" shrinkToFit="1"/>
    </xf>
    <xf numFmtId="0" fontId="4" fillId="0" borderId="17" xfId="0" applyFont="1" applyFill="1" applyBorder="1" applyAlignment="1" applyProtection="1">
      <alignment vertical="center"/>
    </xf>
    <xf numFmtId="20" fontId="3" fillId="0" borderId="0" xfId="4" applyNumberFormat="1" applyFont="1" applyFill="1" applyBorder="1" applyAlignment="1" applyProtection="1">
      <alignment vertical="center"/>
    </xf>
    <xf numFmtId="176" fontId="10" fillId="0" borderId="49" xfId="6" applyNumberFormat="1" applyFont="1" applyFill="1" applyBorder="1" applyAlignment="1" applyProtection="1">
      <alignment horizontal="right" vertical="center"/>
    </xf>
    <xf numFmtId="176" fontId="10" fillId="0" borderId="53" xfId="6" applyNumberFormat="1" applyFont="1" applyFill="1" applyBorder="1" applyAlignment="1" applyProtection="1">
      <alignment horizontal="right" vertical="center"/>
    </xf>
    <xf numFmtId="176" fontId="10" fillId="0" borderId="51" xfId="6" applyNumberFormat="1" applyFont="1" applyFill="1" applyBorder="1" applyAlignment="1" applyProtection="1">
      <alignment horizontal="right" vertical="center"/>
    </xf>
    <xf numFmtId="0" fontId="11" fillId="0" borderId="0" xfId="6" applyFill="1" applyProtection="1"/>
    <xf numFmtId="176" fontId="10" fillId="0" borderId="60" xfId="6" applyNumberFormat="1" applyFont="1" applyFill="1" applyBorder="1" applyAlignment="1" applyProtection="1">
      <alignment horizontal="right" vertical="center"/>
    </xf>
    <xf numFmtId="176" fontId="10" fillId="0" borderId="62" xfId="6" applyNumberFormat="1" applyFont="1" applyFill="1" applyBorder="1" applyAlignment="1" applyProtection="1">
      <alignment horizontal="right" vertical="center"/>
    </xf>
    <xf numFmtId="176" fontId="10" fillId="0" borderId="63" xfId="6" applyNumberFormat="1" applyFont="1" applyFill="1" applyBorder="1" applyAlignment="1" applyProtection="1">
      <alignment horizontal="right" vertical="center"/>
    </xf>
    <xf numFmtId="176" fontId="10" fillId="0" borderId="56" xfId="6" applyNumberFormat="1" applyFont="1" applyFill="1" applyBorder="1" applyAlignment="1" applyProtection="1">
      <alignment horizontal="right" vertical="center" shrinkToFit="1"/>
    </xf>
    <xf numFmtId="176" fontId="10" fillId="0" borderId="58" xfId="6" applyNumberFormat="1" applyFont="1" applyFill="1" applyBorder="1" applyAlignment="1" applyProtection="1">
      <alignment horizontal="right" vertical="center" shrinkToFit="1"/>
    </xf>
    <xf numFmtId="176" fontId="10" fillId="0" borderId="59" xfId="6" applyNumberFormat="1" applyFont="1" applyFill="1" applyBorder="1" applyAlignment="1" applyProtection="1">
      <alignment horizontal="right" vertical="center" shrinkToFit="1"/>
    </xf>
    <xf numFmtId="176" fontId="10" fillId="0" borderId="44" xfId="6" applyNumberFormat="1" applyFont="1" applyFill="1" applyBorder="1" applyAlignment="1" applyProtection="1">
      <alignment vertical="center" shrinkToFit="1"/>
    </xf>
    <xf numFmtId="176" fontId="10" fillId="0" borderId="54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 shrinkToFit="1"/>
    </xf>
    <xf numFmtId="176" fontId="10" fillId="0" borderId="46" xfId="6" applyNumberFormat="1" applyFont="1" applyFill="1" applyBorder="1" applyAlignment="1" applyProtection="1">
      <alignment vertical="center" shrinkToFit="1"/>
    </xf>
    <xf numFmtId="176" fontId="10" fillId="0" borderId="44" xfId="6" applyNumberFormat="1" applyFont="1" applyFill="1" applyBorder="1" applyAlignment="1" applyProtection="1">
      <alignment horizontal="right" vertical="center" shrinkToFit="1"/>
    </xf>
    <xf numFmtId="176" fontId="10" fillId="0" borderId="54" xfId="6" applyNumberFormat="1" applyFont="1" applyFill="1" applyBorder="1" applyAlignment="1" applyProtection="1">
      <alignment horizontal="right" vertical="center" shrinkToFit="1"/>
    </xf>
    <xf numFmtId="176" fontId="10" fillId="0" borderId="45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vertical="center"/>
    </xf>
    <xf numFmtId="176" fontId="10" fillId="0" borderId="54" xfId="6" applyNumberFormat="1" applyFont="1" applyFill="1" applyBorder="1" applyAlignment="1" applyProtection="1">
      <alignment vertical="center"/>
    </xf>
    <xf numFmtId="0" fontId="11" fillId="0" borderId="0" xfId="6" applyFill="1" applyAlignment="1" applyProtection="1">
      <alignment vertical="center"/>
    </xf>
    <xf numFmtId="0" fontId="11" fillId="3" borderId="0" xfId="6" applyFill="1" applyProtection="1"/>
    <xf numFmtId="0" fontId="11" fillId="3" borderId="0" xfId="6" applyFill="1" applyAlignment="1" applyProtection="1">
      <alignment shrinkToFit="1"/>
    </xf>
    <xf numFmtId="176" fontId="11" fillId="3" borderId="0" xfId="6" applyNumberFormat="1" applyFill="1" applyProtection="1"/>
    <xf numFmtId="176" fontId="11" fillId="3" borderId="0" xfId="6" applyNumberFormat="1" applyFill="1" applyAlignment="1" applyProtection="1">
      <alignment horizontal="center" vertical="center"/>
    </xf>
    <xf numFmtId="176" fontId="10" fillId="0" borderId="80" xfId="6" applyNumberFormat="1" applyFont="1" applyFill="1" applyBorder="1" applyAlignment="1" applyProtection="1">
      <alignment horizontal="right" vertical="center"/>
    </xf>
    <xf numFmtId="176" fontId="10" fillId="0" borderId="55" xfId="6" applyNumberFormat="1" applyFont="1" applyFill="1" applyBorder="1" applyAlignment="1" applyProtection="1">
      <alignment horizontal="right" vertical="center"/>
    </xf>
    <xf numFmtId="176" fontId="10" fillId="0" borderId="81" xfId="6" applyNumberFormat="1" applyFont="1" applyFill="1" applyBorder="1" applyAlignment="1" applyProtection="1">
      <alignment horizontal="right" vertical="center"/>
    </xf>
    <xf numFmtId="176" fontId="10" fillId="0" borderId="75" xfId="6" applyNumberFormat="1" applyFont="1" applyFill="1" applyBorder="1" applyAlignment="1" applyProtection="1">
      <alignment horizontal="right" vertical="center"/>
    </xf>
    <xf numFmtId="176" fontId="10" fillId="0" borderId="78" xfId="6" applyNumberFormat="1" applyFont="1" applyFill="1" applyBorder="1" applyAlignment="1" applyProtection="1">
      <alignment horizontal="right" vertical="center"/>
    </xf>
    <xf numFmtId="176" fontId="10" fillId="0" borderId="76" xfId="6" applyNumberFormat="1" applyFont="1" applyFill="1" applyBorder="1" applyAlignment="1" applyProtection="1">
      <alignment horizontal="right" vertical="center"/>
    </xf>
    <xf numFmtId="176" fontId="10" fillId="0" borderId="56" xfId="6" applyNumberFormat="1" applyFont="1" applyFill="1" applyBorder="1" applyAlignment="1" applyProtection="1">
      <alignment horizontal="right" vertical="center"/>
    </xf>
    <xf numFmtId="176" fontId="10" fillId="0" borderId="58" xfId="6" applyNumberFormat="1" applyFont="1" applyFill="1" applyBorder="1" applyAlignment="1" applyProtection="1">
      <alignment horizontal="right" vertical="center"/>
    </xf>
    <xf numFmtId="176" fontId="10" fillId="0" borderId="59" xfId="6" applyNumberFormat="1" applyFont="1" applyFill="1" applyBorder="1" applyAlignment="1" applyProtection="1">
      <alignment horizontal="right" vertical="center"/>
    </xf>
    <xf numFmtId="176" fontId="10" fillId="0" borderId="93" xfId="6" applyNumberFormat="1" applyFont="1" applyFill="1" applyBorder="1" applyAlignment="1" applyProtection="1">
      <alignment horizontal="right" vertical="center" shrinkToFit="1"/>
    </xf>
    <xf numFmtId="176" fontId="10" fillId="0" borderId="94" xfId="6" applyNumberFormat="1" applyFont="1" applyFill="1" applyBorder="1" applyAlignment="1" applyProtection="1">
      <alignment horizontal="right" vertical="center" shrinkToFit="1"/>
    </xf>
    <xf numFmtId="176" fontId="10" fillId="0" borderId="95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horizontal="right" vertical="center" shrinkToFit="1"/>
    </xf>
    <xf numFmtId="176" fontId="10" fillId="0" borderId="46" xfId="6" applyNumberFormat="1" applyFont="1" applyFill="1" applyBorder="1" applyAlignment="1" applyProtection="1">
      <alignment horizontal="right" vertical="center"/>
    </xf>
    <xf numFmtId="176" fontId="10" fillId="0" borderId="54" xfId="6" applyNumberFormat="1" applyFont="1" applyFill="1" applyBorder="1" applyAlignment="1" applyProtection="1">
      <alignment horizontal="right" vertical="center"/>
    </xf>
    <xf numFmtId="0" fontId="11" fillId="0" borderId="0" xfId="6" applyFill="1" applyAlignment="1" applyProtection="1">
      <alignment horizontal="right" vertical="center"/>
    </xf>
    <xf numFmtId="0" fontId="11" fillId="0" borderId="0" xfId="6" applyFill="1" applyAlignment="1" applyProtection="1">
      <alignment shrinkToFit="1"/>
    </xf>
    <xf numFmtId="176" fontId="11" fillId="0" borderId="0" xfId="6" applyNumberFormat="1" applyFill="1" applyProtection="1"/>
    <xf numFmtId="176" fontId="11" fillId="0" borderId="0" xfId="6" applyNumberFormat="1" applyFill="1" applyAlignment="1" applyProtection="1">
      <alignment vertical="center"/>
    </xf>
    <xf numFmtId="176" fontId="10" fillId="0" borderId="44" xfId="6" applyNumberFormat="1" applyFont="1" applyFill="1" applyBorder="1" applyAlignment="1" applyProtection="1">
      <alignment horizontal="right" vertical="center"/>
    </xf>
    <xf numFmtId="176" fontId="10" fillId="0" borderId="45" xfId="6" applyNumberFormat="1" applyFont="1" applyFill="1" applyBorder="1" applyAlignment="1" applyProtection="1">
      <alignment horizontal="right" vertical="center"/>
    </xf>
    <xf numFmtId="0" fontId="5" fillId="0" borderId="114" xfId="0" applyFont="1" applyBorder="1" applyAlignment="1" applyProtection="1">
      <alignment horizontal="center" vertical="center"/>
    </xf>
    <xf numFmtId="0" fontId="5" fillId="0" borderId="78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115" xfId="0" applyFont="1" applyBorder="1" applyAlignment="1" applyProtection="1">
      <alignment horizontal="center" vertical="center"/>
    </xf>
    <xf numFmtId="0" fontId="5" fillId="0" borderId="88" xfId="0" applyFont="1" applyBorder="1" applyAlignment="1" applyProtection="1">
      <alignment horizontal="center" vertical="center"/>
    </xf>
    <xf numFmtId="0" fontId="4" fillId="0" borderId="116" xfId="0" applyFont="1" applyBorder="1" applyAlignment="1" applyProtection="1">
      <alignment horizontal="center" vertical="center"/>
    </xf>
    <xf numFmtId="177" fontId="5" fillId="0" borderId="117" xfId="0" applyNumberFormat="1" applyFont="1" applyBorder="1" applyAlignment="1" applyProtection="1">
      <alignment vertical="center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83" xfId="0" applyNumberFormat="1" applyFont="1" applyBorder="1" applyAlignment="1" applyProtection="1">
      <alignment vertical="center"/>
    </xf>
    <xf numFmtId="177" fontId="5" fillId="0" borderId="117" xfId="0" applyNumberFormat="1" applyFont="1" applyBorder="1" applyAlignment="1" applyProtection="1">
      <alignment vertical="center"/>
    </xf>
    <xf numFmtId="177" fontId="5" fillId="0" borderId="74" xfId="0" applyNumberFormat="1" applyFont="1" applyBorder="1" applyAlignment="1" applyProtection="1">
      <alignment vertical="center"/>
    </xf>
    <xf numFmtId="177" fontId="5" fillId="0" borderId="118" xfId="0" applyNumberFormat="1" applyFont="1" applyBorder="1" applyAlignment="1" applyProtection="1">
      <alignment vertical="center"/>
    </xf>
    <xf numFmtId="177" fontId="5" fillId="0" borderId="87" xfId="0" applyNumberFormat="1" applyFont="1" applyBorder="1" applyAlignment="1" applyProtection="1">
      <alignment vertical="center"/>
      <protection locked="0"/>
    </xf>
    <xf numFmtId="177" fontId="5" fillId="0" borderId="87" xfId="0" applyNumberFormat="1" applyFont="1" applyBorder="1" applyAlignment="1" applyProtection="1">
      <alignment vertical="center"/>
    </xf>
    <xf numFmtId="10" fontId="5" fillId="0" borderId="87" xfId="0" applyNumberFormat="1" applyFont="1" applyBorder="1" applyAlignment="1" applyProtection="1">
      <alignment vertical="center"/>
    </xf>
    <xf numFmtId="10" fontId="5" fillId="0" borderId="74" xfId="0" applyNumberFormat="1" applyFont="1" applyBorder="1" applyAlignment="1" applyProtection="1">
      <alignment vertical="center"/>
    </xf>
    <xf numFmtId="10" fontId="5" fillId="0" borderId="83" xfId="0" applyNumberFormat="1" applyFont="1" applyBorder="1" applyAlignment="1" applyProtection="1">
      <alignment vertical="center"/>
    </xf>
    <xf numFmtId="0" fontId="4" fillId="0" borderId="119" xfId="0" applyFont="1" applyBorder="1" applyAlignment="1" applyProtection="1">
      <alignment horizontal="center" vertical="center"/>
    </xf>
    <xf numFmtId="177" fontId="5" fillId="0" borderId="120" xfId="0" applyNumberFormat="1" applyFont="1" applyBorder="1" applyAlignment="1" applyProtection="1">
      <alignment vertical="center"/>
      <protection locked="0"/>
    </xf>
    <xf numFmtId="177" fontId="5" fillId="0" borderId="121" xfId="0" applyNumberFormat="1" applyFont="1" applyBorder="1" applyAlignment="1" applyProtection="1">
      <alignment vertical="center"/>
      <protection locked="0"/>
    </xf>
    <xf numFmtId="177" fontId="5" fillId="0" borderId="122" xfId="0" applyNumberFormat="1" applyFont="1" applyBorder="1" applyAlignment="1" applyProtection="1">
      <alignment vertical="center"/>
    </xf>
    <xf numFmtId="177" fontId="5" fillId="0" borderId="120" xfId="0" applyNumberFormat="1" applyFont="1" applyBorder="1" applyAlignment="1" applyProtection="1">
      <alignment vertical="center"/>
    </xf>
    <xf numFmtId="177" fontId="5" fillId="0" borderId="121" xfId="0" applyNumberFormat="1" applyFont="1" applyBorder="1" applyAlignment="1" applyProtection="1">
      <alignment vertical="center"/>
    </xf>
    <xf numFmtId="177" fontId="5" fillId="0" borderId="123" xfId="0" applyNumberFormat="1" applyFont="1" applyBorder="1" applyAlignment="1" applyProtection="1">
      <alignment vertical="center"/>
    </xf>
    <xf numFmtId="177" fontId="5" fillId="0" borderId="124" xfId="0" applyNumberFormat="1" applyFont="1" applyBorder="1" applyAlignment="1" applyProtection="1">
      <alignment vertical="center"/>
      <protection locked="0"/>
    </xf>
    <xf numFmtId="177" fontId="5" fillId="0" borderId="124" xfId="0" applyNumberFormat="1" applyFont="1" applyBorder="1" applyAlignment="1" applyProtection="1">
      <alignment vertical="center"/>
    </xf>
    <xf numFmtId="10" fontId="5" fillId="0" borderId="124" xfId="0" applyNumberFormat="1" applyFont="1" applyBorder="1" applyAlignment="1" applyProtection="1">
      <alignment vertical="center"/>
    </xf>
    <xf numFmtId="10" fontId="5" fillId="0" borderId="121" xfId="0" applyNumberFormat="1" applyFont="1" applyBorder="1" applyAlignment="1" applyProtection="1">
      <alignment vertical="center"/>
    </xf>
    <xf numFmtId="10" fontId="5" fillId="0" borderId="122" xfId="0" applyNumberFormat="1" applyFont="1" applyBorder="1" applyAlignment="1" applyProtection="1">
      <alignment vertical="center"/>
    </xf>
    <xf numFmtId="10" fontId="4" fillId="0" borderId="125" xfId="2" applyNumberFormat="1" applyFont="1" applyFill="1" applyBorder="1" applyProtection="1">
      <alignment vertical="center"/>
    </xf>
    <xf numFmtId="10" fontId="4" fillId="0" borderId="126" xfId="2" applyNumberFormat="1" applyFont="1" applyFill="1" applyBorder="1" applyProtection="1">
      <alignment vertical="center"/>
    </xf>
    <xf numFmtId="10" fontId="4" fillId="0" borderId="127" xfId="2" applyNumberFormat="1" applyFont="1" applyFill="1" applyBorder="1" applyProtection="1">
      <alignment vertical="center"/>
    </xf>
    <xf numFmtId="0" fontId="4" fillId="0" borderId="95" xfId="4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5" fillId="0" borderId="1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65" xfId="0" applyFont="1" applyFill="1" applyBorder="1" applyAlignment="1" applyProtection="1">
      <alignment horizontal="left" vertical="center"/>
    </xf>
    <xf numFmtId="0" fontId="4" fillId="0" borderId="66" xfId="0" applyFont="1" applyFill="1" applyBorder="1" applyAlignment="1" applyProtection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37" xfId="4" applyFont="1" applyFill="1" applyBorder="1" applyAlignment="1" applyProtection="1">
      <alignment horizontal="distributed" vertical="center" indent="5"/>
    </xf>
    <xf numFmtId="0" fontId="4" fillId="0" borderId="90" xfId="4" applyFont="1" applyFill="1" applyBorder="1" applyAlignment="1" applyProtection="1">
      <alignment horizontal="distributed" vertical="center" indent="5"/>
    </xf>
    <xf numFmtId="176" fontId="4" fillId="0" borderId="30" xfId="4" applyNumberFormat="1" applyFont="1" applyFill="1" applyBorder="1" applyAlignment="1" applyProtection="1">
      <alignment horizontal="left" vertical="center" wrapText="1"/>
    </xf>
    <xf numFmtId="176" fontId="4" fillId="0" borderId="65" xfId="4" applyNumberFormat="1" applyFont="1" applyFill="1" applyBorder="1" applyAlignment="1" applyProtection="1">
      <alignment horizontal="left" vertical="center"/>
    </xf>
    <xf numFmtId="176" fontId="4" fillId="0" borderId="66" xfId="4" applyNumberFormat="1" applyFont="1" applyFill="1" applyBorder="1" applyAlignment="1" applyProtection="1">
      <alignment horizontal="left" vertical="center"/>
    </xf>
    <xf numFmtId="176" fontId="4" fillId="0" borderId="40" xfId="4" applyNumberFormat="1" applyFont="1" applyFill="1" applyBorder="1" applyAlignment="1" applyProtection="1">
      <alignment horizontal="center" vertical="center" wrapText="1"/>
    </xf>
    <xf numFmtId="176" fontId="4" fillId="0" borderId="31" xfId="4" applyNumberFormat="1" applyFont="1" applyFill="1" applyBorder="1" applyAlignment="1" applyProtection="1">
      <alignment horizontal="center" vertical="center"/>
    </xf>
    <xf numFmtId="176" fontId="4" fillId="0" borderId="35" xfId="4" applyNumberFormat="1" applyFont="1" applyFill="1" applyBorder="1" applyAlignment="1" applyProtection="1">
      <alignment horizontal="center" vertical="center"/>
    </xf>
    <xf numFmtId="0" fontId="4" fillId="0" borderId="40" xfId="4" applyFont="1" applyFill="1" applyBorder="1" applyAlignment="1" applyProtection="1">
      <alignment horizontal="center" vertical="center"/>
    </xf>
    <xf numFmtId="0" fontId="4" fillId="0" borderId="31" xfId="4" applyFont="1" applyFill="1" applyBorder="1" applyAlignment="1" applyProtection="1">
      <alignment horizontal="center" vertical="center"/>
    </xf>
    <xf numFmtId="0" fontId="4" fillId="0" borderId="35" xfId="4" applyFont="1" applyFill="1" applyBorder="1" applyAlignment="1" applyProtection="1">
      <alignment horizontal="center" vertical="center"/>
    </xf>
    <xf numFmtId="0" fontId="4" fillId="0" borderId="42" xfId="4" applyFont="1" applyFill="1" applyBorder="1" applyAlignment="1" applyProtection="1">
      <alignment horizontal="center" vertical="center"/>
    </xf>
    <xf numFmtId="0" fontId="4" fillId="0" borderId="43" xfId="4" applyFont="1" applyFill="1" applyBorder="1" applyAlignment="1" applyProtection="1">
      <alignment horizontal="center" vertical="center"/>
    </xf>
    <xf numFmtId="0" fontId="4" fillId="0" borderId="30" xfId="4" applyFont="1" applyFill="1" applyBorder="1" applyAlignment="1" applyProtection="1">
      <alignment horizontal="center" vertical="center"/>
    </xf>
    <xf numFmtId="0" fontId="4" fillId="0" borderId="36" xfId="4" applyFont="1" applyFill="1" applyBorder="1" applyAlignment="1" applyProtection="1">
      <alignment horizontal="center" vertical="center"/>
    </xf>
    <xf numFmtId="0" fontId="4" fillId="0" borderId="47" xfId="4" applyFont="1" applyFill="1" applyBorder="1" applyAlignment="1" applyProtection="1">
      <alignment horizontal="center" vertical="center" shrinkToFit="1"/>
    </xf>
    <xf numFmtId="0" fontId="4" fillId="0" borderId="48" xfId="4" applyFont="1" applyFill="1" applyBorder="1" applyAlignment="1" applyProtection="1">
      <alignment horizontal="center" vertical="center" shrinkToFit="1"/>
    </xf>
    <xf numFmtId="176" fontId="4" fillId="0" borderId="40" xfId="4" applyNumberFormat="1" applyFont="1" applyFill="1" applyBorder="1" applyAlignment="1" applyProtection="1">
      <alignment horizontal="center" vertical="center"/>
    </xf>
    <xf numFmtId="176" fontId="4" fillId="0" borderId="32" xfId="4" applyNumberFormat="1" applyFont="1" applyFill="1" applyBorder="1" applyAlignment="1" applyProtection="1">
      <alignment horizontal="center" vertical="center" wrapText="1"/>
    </xf>
    <xf numFmtId="176" fontId="4" fillId="0" borderId="33" xfId="4" applyNumberFormat="1" applyFont="1" applyFill="1" applyBorder="1" applyAlignment="1" applyProtection="1">
      <alignment horizontal="center" vertical="center"/>
    </xf>
    <xf numFmtId="176" fontId="4" fillId="0" borderId="34" xfId="4" applyNumberFormat="1" applyFont="1" applyFill="1" applyBorder="1" applyAlignment="1" applyProtection="1">
      <alignment horizontal="center" vertical="center"/>
    </xf>
    <xf numFmtId="0" fontId="4" fillId="0" borderId="44" xfId="4" applyFont="1" applyFill="1" applyBorder="1" applyAlignment="1" applyProtection="1">
      <alignment horizontal="center" vertical="center"/>
    </xf>
    <xf numFmtId="0" fontId="4" fillId="0" borderId="45" xfId="4" applyFont="1" applyFill="1" applyBorder="1" applyAlignment="1" applyProtection="1">
      <alignment horizontal="center" vertical="center"/>
    </xf>
    <xf numFmtId="0" fontId="4" fillId="0" borderId="86" xfId="4" applyFont="1" applyFill="1" applyBorder="1" applyAlignment="1" applyProtection="1">
      <alignment horizontal="center" vertical="center"/>
    </xf>
    <xf numFmtId="0" fontId="4" fillId="0" borderId="87" xfId="4" applyFont="1" applyFill="1" applyBorder="1" applyAlignment="1" applyProtection="1">
      <alignment horizontal="center" vertical="center"/>
    </xf>
    <xf numFmtId="0" fontId="4" fillId="0" borderId="83" xfId="4" applyFont="1" applyFill="1" applyBorder="1" applyAlignment="1" applyProtection="1">
      <alignment horizontal="center" vertical="center" shrinkToFit="1"/>
    </xf>
    <xf numFmtId="0" fontId="12" fillId="0" borderId="44" xfId="4" applyFont="1" applyFill="1" applyBorder="1" applyAlignment="1" applyProtection="1">
      <alignment horizontal="distributed" vertical="center" indent="3"/>
    </xf>
    <xf numFmtId="0" fontId="12" fillId="0" borderId="45" xfId="4" applyFont="1" applyFill="1" applyBorder="1" applyAlignment="1" applyProtection="1">
      <alignment horizontal="distributed" vertical="center" indent="3"/>
    </xf>
    <xf numFmtId="0" fontId="4" fillId="0" borderId="37" xfId="4" applyFont="1" applyFill="1" applyBorder="1" applyAlignment="1" applyProtection="1">
      <alignment horizontal="distributed" vertical="center" indent="3"/>
    </xf>
    <xf numFmtId="0" fontId="4" fillId="0" borderId="90" xfId="4" applyFont="1" applyFill="1" applyBorder="1" applyAlignment="1" applyProtection="1">
      <alignment horizontal="distributed" vertical="center" indent="3"/>
    </xf>
    <xf numFmtId="0" fontId="13" fillId="0" borderId="93" xfId="4" applyFont="1" applyFill="1" applyBorder="1" applyAlignment="1" applyProtection="1">
      <alignment horizontal="distributed" vertical="center" indent="1"/>
    </xf>
    <xf numFmtId="0" fontId="13" fillId="0" borderId="95" xfId="4" applyFont="1" applyFill="1" applyBorder="1" applyAlignment="1" applyProtection="1">
      <alignment horizontal="distributed" vertical="center" indent="1"/>
    </xf>
    <xf numFmtId="0" fontId="4" fillId="0" borderId="111" xfId="4" applyFont="1" applyFill="1" applyBorder="1" applyAlignment="1" applyProtection="1">
      <alignment horizontal="center" vertical="center"/>
    </xf>
    <xf numFmtId="0" fontId="4" fillId="0" borderId="112" xfId="4" applyFont="1" applyFill="1" applyBorder="1" applyAlignment="1" applyProtection="1">
      <alignment horizontal="center" vertical="center"/>
    </xf>
    <xf numFmtId="0" fontId="4" fillId="0" borderId="56" xfId="4" applyFont="1" applyFill="1" applyBorder="1" applyAlignment="1" applyProtection="1">
      <alignment horizontal="center" vertical="center"/>
    </xf>
    <xf numFmtId="0" fontId="4" fillId="0" borderId="59" xfId="4" applyFont="1" applyFill="1" applyBorder="1" applyAlignment="1" applyProtection="1">
      <alignment horizontal="center" vertical="center"/>
    </xf>
    <xf numFmtId="0" fontId="4" fillId="0" borderId="106" xfId="4" applyFont="1" applyFill="1" applyBorder="1" applyAlignment="1" applyProtection="1">
      <alignment horizontal="center" vertical="center"/>
    </xf>
    <xf numFmtId="0" fontId="4" fillId="0" borderId="107" xfId="4" applyFont="1" applyFill="1" applyBorder="1" applyAlignment="1" applyProtection="1">
      <alignment horizontal="center" vertical="center"/>
    </xf>
    <xf numFmtId="0" fontId="4" fillId="0" borderId="104" xfId="4" applyFont="1" applyFill="1" applyBorder="1" applyAlignment="1" applyProtection="1">
      <alignment horizontal="center" vertical="center" shrinkToFit="1"/>
    </xf>
    <xf numFmtId="0" fontId="4" fillId="0" borderId="105" xfId="4" applyFont="1" applyFill="1" applyBorder="1" applyAlignment="1" applyProtection="1">
      <alignment horizontal="center" vertical="center" shrinkToFit="1"/>
    </xf>
  </cellXfs>
  <cellStyles count="7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Y40"/>
  <sheetViews>
    <sheetView showGridLines="0" tabSelected="1" view="pageBreakPreview" topLeftCell="A7" zoomScale="55" zoomScaleNormal="40" zoomScaleSheetLayoutView="55" workbookViewId="0">
      <selection activeCell="K17" sqref="K17"/>
    </sheetView>
  </sheetViews>
  <sheetFormatPr defaultColWidth="9" defaultRowHeight="13.5" x14ac:dyDescent="0.15"/>
  <cols>
    <col min="1" max="1" width="3.375" style="3" customWidth="1"/>
    <col min="2" max="2" width="16.875" style="3" customWidth="1"/>
    <col min="3" max="4" width="9" style="3" customWidth="1"/>
    <col min="5" max="5" width="10.125" style="3" customWidth="1"/>
    <col min="6" max="17" width="9" style="3" customWidth="1"/>
    <col min="18" max="20" width="8.375" style="3" customWidth="1"/>
    <col min="21" max="23" width="9" style="3" customWidth="1"/>
    <col min="24" max="16384" width="9" style="3"/>
  </cols>
  <sheetData>
    <row r="1" spans="1:24" ht="17.25" x14ac:dyDescent="0.15">
      <c r="A1" s="1"/>
      <c r="B1" s="2"/>
    </row>
    <row r="2" spans="1:24" ht="27" customHeight="1" x14ac:dyDescent="0.15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4" ht="27" customHeight="1" x14ac:dyDescent="0.2">
      <c r="B3" s="266" t="s">
        <v>289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4"/>
    </row>
    <row r="4" spans="1:24" ht="24" customHeight="1" thickBot="1" x14ac:dyDescent="0.2"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86"/>
      <c r="W4" s="186"/>
    </row>
    <row r="5" spans="1:24" ht="69" customHeight="1" x14ac:dyDescent="0.15">
      <c r="B5" s="270"/>
      <c r="C5" s="272" t="s">
        <v>2</v>
      </c>
      <c r="D5" s="268"/>
      <c r="E5" s="269"/>
      <c r="F5" s="272" t="s">
        <v>10</v>
      </c>
      <c r="G5" s="268"/>
      <c r="H5" s="269"/>
      <c r="I5" s="273" t="s">
        <v>27</v>
      </c>
      <c r="J5" s="274"/>
      <c r="K5" s="275"/>
      <c r="L5" s="273" t="s">
        <v>28</v>
      </c>
      <c r="M5" s="274"/>
      <c r="N5" s="275"/>
      <c r="O5" s="272" t="s">
        <v>29</v>
      </c>
      <c r="P5" s="268"/>
      <c r="Q5" s="269"/>
      <c r="R5" s="272" t="s">
        <v>33</v>
      </c>
      <c r="S5" s="268"/>
      <c r="T5" s="269"/>
      <c r="U5" s="267" t="s">
        <v>3</v>
      </c>
      <c r="V5" s="268"/>
      <c r="W5" s="269"/>
    </row>
    <row r="6" spans="1:24" ht="25.15" customHeight="1" x14ac:dyDescent="0.15">
      <c r="B6" s="271"/>
      <c r="C6" s="5" t="s">
        <v>0</v>
      </c>
      <c r="D6" s="6" t="s">
        <v>1</v>
      </c>
      <c r="E6" s="7" t="s">
        <v>14</v>
      </c>
      <c r="F6" s="5" t="s">
        <v>0</v>
      </c>
      <c r="G6" s="6" t="s">
        <v>1</v>
      </c>
      <c r="H6" s="7" t="s">
        <v>14</v>
      </c>
      <c r="I6" s="5" t="s">
        <v>0</v>
      </c>
      <c r="J6" s="6" t="s">
        <v>1</v>
      </c>
      <c r="K6" s="7" t="s">
        <v>14</v>
      </c>
      <c r="L6" s="5" t="s">
        <v>0</v>
      </c>
      <c r="M6" s="6" t="s">
        <v>1</v>
      </c>
      <c r="N6" s="7" t="s">
        <v>14</v>
      </c>
      <c r="O6" s="5" t="s">
        <v>0</v>
      </c>
      <c r="P6" s="6" t="s">
        <v>1</v>
      </c>
      <c r="Q6" s="7" t="s">
        <v>14</v>
      </c>
      <c r="R6" s="5" t="s">
        <v>0</v>
      </c>
      <c r="S6" s="6" t="s">
        <v>1</v>
      </c>
      <c r="T6" s="7" t="s">
        <v>14</v>
      </c>
      <c r="U6" s="5" t="s">
        <v>0</v>
      </c>
      <c r="V6" s="6" t="s">
        <v>1</v>
      </c>
      <c r="W6" s="7" t="s">
        <v>11</v>
      </c>
    </row>
    <row r="7" spans="1:24" ht="30" customHeight="1" thickBot="1" x14ac:dyDescent="0.2">
      <c r="B7" s="8" t="s">
        <v>22</v>
      </c>
      <c r="C7" s="130">
        <v>543096</v>
      </c>
      <c r="D7" s="131">
        <v>556905</v>
      </c>
      <c r="E7" s="129">
        <v>1100001</v>
      </c>
      <c r="F7" s="130">
        <v>303672</v>
      </c>
      <c r="G7" s="131">
        <v>308569</v>
      </c>
      <c r="H7" s="129">
        <v>612241</v>
      </c>
      <c r="I7" s="130">
        <v>207613</v>
      </c>
      <c r="J7" s="131">
        <v>201274</v>
      </c>
      <c r="K7" s="129">
        <v>408887</v>
      </c>
      <c r="L7" s="130">
        <v>94865</v>
      </c>
      <c r="M7" s="131">
        <v>106221</v>
      </c>
      <c r="N7" s="129">
        <v>201086</v>
      </c>
      <c r="O7" s="130">
        <v>1080</v>
      </c>
      <c r="P7" s="131">
        <v>969</v>
      </c>
      <c r="Q7" s="129">
        <v>2049</v>
      </c>
      <c r="R7" s="130">
        <v>114</v>
      </c>
      <c r="S7" s="131">
        <v>105</v>
      </c>
      <c r="T7" s="129">
        <v>219</v>
      </c>
      <c r="U7" s="166">
        <v>0.55914976357771007</v>
      </c>
      <c r="V7" s="167">
        <v>0.55407834370314502</v>
      </c>
      <c r="W7" s="168">
        <v>0.55658222128888979</v>
      </c>
      <c r="X7" s="13"/>
    </row>
    <row r="8" spans="1:24" ht="30" customHeight="1" thickTop="1" x14ac:dyDescent="0.15">
      <c r="B8" s="15" t="s">
        <v>23</v>
      </c>
      <c r="C8" s="169">
        <v>38354</v>
      </c>
      <c r="D8" s="170">
        <v>39631</v>
      </c>
      <c r="E8" s="171">
        <v>77985</v>
      </c>
      <c r="F8" s="169">
        <v>20664</v>
      </c>
      <c r="G8" s="170">
        <v>21383</v>
      </c>
      <c r="H8" s="171">
        <v>42047</v>
      </c>
      <c r="I8" s="169">
        <v>12444</v>
      </c>
      <c r="J8" s="170">
        <v>12200</v>
      </c>
      <c r="K8" s="171">
        <v>24644</v>
      </c>
      <c r="L8" s="169">
        <v>8111</v>
      </c>
      <c r="M8" s="170">
        <v>9049</v>
      </c>
      <c r="N8" s="171">
        <v>17160</v>
      </c>
      <c r="O8" s="169">
        <v>102</v>
      </c>
      <c r="P8" s="170">
        <v>131</v>
      </c>
      <c r="Q8" s="171">
        <v>233</v>
      </c>
      <c r="R8" s="169">
        <v>7</v>
      </c>
      <c r="S8" s="170">
        <v>3</v>
      </c>
      <c r="T8" s="171">
        <v>10</v>
      </c>
      <c r="U8" s="172">
        <v>0.5387704020441153</v>
      </c>
      <c r="V8" s="173">
        <v>0.53955237061895989</v>
      </c>
      <c r="W8" s="174">
        <v>0.53916778867730975</v>
      </c>
      <c r="X8" s="13"/>
    </row>
    <row r="9" spans="1:24" ht="30" customHeight="1" x14ac:dyDescent="0.15">
      <c r="B9" s="9" t="s">
        <v>24</v>
      </c>
      <c r="C9" s="175">
        <v>61498</v>
      </c>
      <c r="D9" s="176">
        <v>62634</v>
      </c>
      <c r="E9" s="132">
        <v>124132</v>
      </c>
      <c r="F9" s="175">
        <v>34911</v>
      </c>
      <c r="G9" s="176">
        <v>35108</v>
      </c>
      <c r="H9" s="132">
        <v>70019</v>
      </c>
      <c r="I9" s="175">
        <v>23147</v>
      </c>
      <c r="J9" s="176">
        <v>22422</v>
      </c>
      <c r="K9" s="132">
        <v>45569</v>
      </c>
      <c r="L9" s="175">
        <v>11615</v>
      </c>
      <c r="M9" s="176">
        <v>12591</v>
      </c>
      <c r="N9" s="132">
        <v>24206</v>
      </c>
      <c r="O9" s="175">
        <v>139</v>
      </c>
      <c r="P9" s="176">
        <v>82</v>
      </c>
      <c r="Q9" s="132">
        <v>221</v>
      </c>
      <c r="R9" s="175">
        <v>10</v>
      </c>
      <c r="S9" s="176">
        <v>13</v>
      </c>
      <c r="T9" s="132">
        <v>23</v>
      </c>
      <c r="U9" s="177">
        <v>0.56767699762593904</v>
      </c>
      <c r="V9" s="178">
        <v>0.56052623175910843</v>
      </c>
      <c r="W9" s="179">
        <v>0.56406889440273256</v>
      </c>
      <c r="X9" s="13"/>
    </row>
    <row r="10" spans="1:24" ht="30" customHeight="1" x14ac:dyDescent="0.15">
      <c r="B10" s="9" t="s">
        <v>4</v>
      </c>
      <c r="C10" s="175">
        <v>49868</v>
      </c>
      <c r="D10" s="176">
        <v>50894</v>
      </c>
      <c r="E10" s="132">
        <v>100762</v>
      </c>
      <c r="F10" s="175">
        <v>28864</v>
      </c>
      <c r="G10" s="176">
        <v>29027</v>
      </c>
      <c r="H10" s="132">
        <v>57891</v>
      </c>
      <c r="I10" s="175">
        <v>19742</v>
      </c>
      <c r="J10" s="176">
        <v>18836</v>
      </c>
      <c r="K10" s="132">
        <v>38578</v>
      </c>
      <c r="L10" s="175">
        <v>9011</v>
      </c>
      <c r="M10" s="176">
        <v>10096</v>
      </c>
      <c r="N10" s="132">
        <v>19107</v>
      </c>
      <c r="O10" s="175">
        <v>100</v>
      </c>
      <c r="P10" s="176">
        <v>82</v>
      </c>
      <c r="Q10" s="132">
        <v>182</v>
      </c>
      <c r="R10" s="175">
        <v>11</v>
      </c>
      <c r="S10" s="176">
        <v>13</v>
      </c>
      <c r="T10" s="132">
        <v>24</v>
      </c>
      <c r="U10" s="177">
        <v>0.57880805326060802</v>
      </c>
      <c r="V10" s="178">
        <v>0.5703422800330098</v>
      </c>
      <c r="W10" s="179">
        <v>0.5745320656596733</v>
      </c>
      <c r="X10" s="13"/>
    </row>
    <row r="11" spans="1:24" ht="30" customHeight="1" x14ac:dyDescent="0.15">
      <c r="B11" s="9" t="s">
        <v>5</v>
      </c>
      <c r="C11" s="175">
        <v>67487</v>
      </c>
      <c r="D11" s="176">
        <v>69787</v>
      </c>
      <c r="E11" s="132">
        <v>137274</v>
      </c>
      <c r="F11" s="175">
        <v>36095</v>
      </c>
      <c r="G11" s="176">
        <v>36464</v>
      </c>
      <c r="H11" s="132">
        <v>72559</v>
      </c>
      <c r="I11" s="175">
        <v>25450</v>
      </c>
      <c r="J11" s="176">
        <v>25020</v>
      </c>
      <c r="K11" s="132">
        <v>50470</v>
      </c>
      <c r="L11" s="175">
        <v>10499</v>
      </c>
      <c r="M11" s="176">
        <v>11329</v>
      </c>
      <c r="N11" s="132">
        <v>21828</v>
      </c>
      <c r="O11" s="175">
        <v>132</v>
      </c>
      <c r="P11" s="176">
        <v>105</v>
      </c>
      <c r="Q11" s="132">
        <v>237</v>
      </c>
      <c r="R11" s="175">
        <v>14</v>
      </c>
      <c r="S11" s="176">
        <v>10</v>
      </c>
      <c r="T11" s="132">
        <v>24</v>
      </c>
      <c r="U11" s="177">
        <v>0.5348437476847393</v>
      </c>
      <c r="V11" s="178">
        <v>0.5225041913250319</v>
      </c>
      <c r="W11" s="179">
        <v>0.52857059603420897</v>
      </c>
      <c r="X11" s="13"/>
    </row>
    <row r="12" spans="1:24" ht="30" customHeight="1" x14ac:dyDescent="0.15">
      <c r="B12" s="9" t="s">
        <v>6</v>
      </c>
      <c r="C12" s="175">
        <v>42005</v>
      </c>
      <c r="D12" s="176">
        <v>43669</v>
      </c>
      <c r="E12" s="132">
        <v>85674</v>
      </c>
      <c r="F12" s="175">
        <v>24770</v>
      </c>
      <c r="G12" s="176">
        <v>25392</v>
      </c>
      <c r="H12" s="132">
        <v>50162</v>
      </c>
      <c r="I12" s="175">
        <v>16794</v>
      </c>
      <c r="J12" s="176">
        <v>16495</v>
      </c>
      <c r="K12" s="132">
        <v>33289</v>
      </c>
      <c r="L12" s="175">
        <v>7896</v>
      </c>
      <c r="M12" s="176">
        <v>8818</v>
      </c>
      <c r="N12" s="132">
        <v>16714</v>
      </c>
      <c r="O12" s="175">
        <v>74</v>
      </c>
      <c r="P12" s="176">
        <v>72</v>
      </c>
      <c r="Q12" s="132">
        <v>146</v>
      </c>
      <c r="R12" s="175">
        <v>6</v>
      </c>
      <c r="S12" s="176">
        <v>7</v>
      </c>
      <c r="T12" s="132">
        <v>13</v>
      </c>
      <c r="U12" s="177">
        <v>0.58969170336864662</v>
      </c>
      <c r="V12" s="178">
        <v>0.58146511255123767</v>
      </c>
      <c r="W12" s="179">
        <v>0.58549851763662253</v>
      </c>
      <c r="X12" s="13"/>
    </row>
    <row r="13" spans="1:24" ht="30" customHeight="1" x14ac:dyDescent="0.15">
      <c r="B13" s="9" t="s">
        <v>7</v>
      </c>
      <c r="C13" s="175">
        <v>40504</v>
      </c>
      <c r="D13" s="176">
        <v>39535</v>
      </c>
      <c r="E13" s="132">
        <v>80039</v>
      </c>
      <c r="F13" s="175">
        <v>20510</v>
      </c>
      <c r="G13" s="176">
        <v>20200</v>
      </c>
      <c r="H13" s="132">
        <v>40710</v>
      </c>
      <c r="I13" s="175">
        <v>13942</v>
      </c>
      <c r="J13" s="176">
        <v>13321</v>
      </c>
      <c r="K13" s="132">
        <v>27263</v>
      </c>
      <c r="L13" s="175">
        <v>6500</v>
      </c>
      <c r="M13" s="176">
        <v>6817</v>
      </c>
      <c r="N13" s="132">
        <v>13317</v>
      </c>
      <c r="O13" s="175">
        <v>60</v>
      </c>
      <c r="P13" s="176">
        <v>52</v>
      </c>
      <c r="Q13" s="132">
        <v>112</v>
      </c>
      <c r="R13" s="175">
        <v>8</v>
      </c>
      <c r="S13" s="176">
        <v>10</v>
      </c>
      <c r="T13" s="132">
        <v>18</v>
      </c>
      <c r="U13" s="177">
        <v>0.50636974126012246</v>
      </c>
      <c r="V13" s="178">
        <v>0.51093967370684201</v>
      </c>
      <c r="W13" s="179">
        <v>0.508627044315896</v>
      </c>
      <c r="X13" s="13"/>
    </row>
    <row r="14" spans="1:24" ht="30" customHeight="1" x14ac:dyDescent="0.15">
      <c r="B14" s="9" t="s">
        <v>8</v>
      </c>
      <c r="C14" s="175">
        <v>65819</v>
      </c>
      <c r="D14" s="176">
        <v>71001</v>
      </c>
      <c r="E14" s="132">
        <v>136820</v>
      </c>
      <c r="F14" s="175">
        <v>41483</v>
      </c>
      <c r="G14" s="176">
        <v>43596</v>
      </c>
      <c r="H14" s="132">
        <v>85079</v>
      </c>
      <c r="I14" s="175">
        <v>30194</v>
      </c>
      <c r="J14" s="176">
        <v>30437</v>
      </c>
      <c r="K14" s="132">
        <v>60631</v>
      </c>
      <c r="L14" s="175">
        <v>11130</v>
      </c>
      <c r="M14" s="176">
        <v>13023</v>
      </c>
      <c r="N14" s="132">
        <v>24153</v>
      </c>
      <c r="O14" s="175">
        <v>137</v>
      </c>
      <c r="P14" s="176">
        <v>121</v>
      </c>
      <c r="Q14" s="132">
        <v>258</v>
      </c>
      <c r="R14" s="175">
        <v>22</v>
      </c>
      <c r="S14" s="176">
        <v>15</v>
      </c>
      <c r="T14" s="132">
        <v>37</v>
      </c>
      <c r="U14" s="177">
        <v>0.63025873987754299</v>
      </c>
      <c r="V14" s="178">
        <v>0.61401952085181899</v>
      </c>
      <c r="W14" s="179">
        <v>0.62183160356673006</v>
      </c>
      <c r="X14" s="13"/>
    </row>
    <row r="15" spans="1:24" ht="30" customHeight="1" x14ac:dyDescent="0.15">
      <c r="B15" s="9" t="s">
        <v>25</v>
      </c>
      <c r="C15" s="175">
        <v>78396</v>
      </c>
      <c r="D15" s="176">
        <v>78738</v>
      </c>
      <c r="E15" s="132">
        <v>157134</v>
      </c>
      <c r="F15" s="175">
        <v>44121</v>
      </c>
      <c r="G15" s="176">
        <v>44349</v>
      </c>
      <c r="H15" s="132">
        <v>88470</v>
      </c>
      <c r="I15" s="175">
        <v>31160</v>
      </c>
      <c r="J15" s="176">
        <v>29490</v>
      </c>
      <c r="K15" s="132">
        <v>60650</v>
      </c>
      <c r="L15" s="175">
        <v>12799</v>
      </c>
      <c r="M15" s="176">
        <v>14740</v>
      </c>
      <c r="N15" s="132">
        <v>27539</v>
      </c>
      <c r="O15" s="175">
        <v>140</v>
      </c>
      <c r="P15" s="176">
        <v>104</v>
      </c>
      <c r="Q15" s="132">
        <v>244</v>
      </c>
      <c r="R15" s="175">
        <v>22</v>
      </c>
      <c r="S15" s="176">
        <v>15</v>
      </c>
      <c r="T15" s="132">
        <v>37</v>
      </c>
      <c r="U15" s="177">
        <v>0.56279657125363536</v>
      </c>
      <c r="V15" s="178">
        <v>0.56324773298788389</v>
      </c>
      <c r="W15" s="179">
        <v>0.56302264309442895</v>
      </c>
      <c r="X15" s="13"/>
    </row>
    <row r="16" spans="1:24" ht="30" customHeight="1" x14ac:dyDescent="0.15">
      <c r="B16" s="9" t="s">
        <v>26</v>
      </c>
      <c r="C16" s="175">
        <v>51727</v>
      </c>
      <c r="D16" s="176">
        <v>53686</v>
      </c>
      <c r="E16" s="132">
        <v>105413</v>
      </c>
      <c r="F16" s="175">
        <v>28558</v>
      </c>
      <c r="G16" s="176">
        <v>29307</v>
      </c>
      <c r="H16" s="132">
        <v>57865</v>
      </c>
      <c r="I16" s="175">
        <v>19361</v>
      </c>
      <c r="J16" s="176">
        <v>18915</v>
      </c>
      <c r="K16" s="132">
        <v>38276</v>
      </c>
      <c r="L16" s="175">
        <v>9086</v>
      </c>
      <c r="M16" s="176">
        <v>10251</v>
      </c>
      <c r="N16" s="132">
        <v>19337</v>
      </c>
      <c r="O16" s="175">
        <v>104</v>
      </c>
      <c r="P16" s="176">
        <v>126</v>
      </c>
      <c r="Q16" s="132">
        <v>230</v>
      </c>
      <c r="R16" s="175">
        <v>7</v>
      </c>
      <c r="S16" s="176">
        <v>15</v>
      </c>
      <c r="T16" s="132">
        <v>22</v>
      </c>
      <c r="U16" s="177">
        <v>0.55209078430993486</v>
      </c>
      <c r="V16" s="178">
        <v>0.54589650933204192</v>
      </c>
      <c r="W16" s="179">
        <v>0.54893608947662997</v>
      </c>
      <c r="X16" s="13"/>
    </row>
    <row r="17" spans="2:25" ht="30" customHeight="1" thickBot="1" x14ac:dyDescent="0.2">
      <c r="B17" s="10" t="s">
        <v>9</v>
      </c>
      <c r="C17" s="180">
        <v>47438</v>
      </c>
      <c r="D17" s="181">
        <v>47330</v>
      </c>
      <c r="E17" s="182">
        <v>94768</v>
      </c>
      <c r="F17" s="180">
        <v>23696</v>
      </c>
      <c r="G17" s="181">
        <v>23743</v>
      </c>
      <c r="H17" s="182">
        <v>47439</v>
      </c>
      <c r="I17" s="180">
        <v>15379</v>
      </c>
      <c r="J17" s="181">
        <v>14138</v>
      </c>
      <c r="K17" s="182">
        <v>29517</v>
      </c>
      <c r="L17" s="180">
        <v>8218</v>
      </c>
      <c r="M17" s="181">
        <v>9507</v>
      </c>
      <c r="N17" s="182">
        <v>17725</v>
      </c>
      <c r="O17" s="180">
        <v>92</v>
      </c>
      <c r="P17" s="181">
        <v>94</v>
      </c>
      <c r="Q17" s="182">
        <v>186</v>
      </c>
      <c r="R17" s="180">
        <v>7</v>
      </c>
      <c r="S17" s="181">
        <v>4</v>
      </c>
      <c r="T17" s="182">
        <v>11</v>
      </c>
      <c r="U17" s="183">
        <v>0.49951515662549012</v>
      </c>
      <c r="V17" s="184">
        <v>0.50164800338051974</v>
      </c>
      <c r="W17" s="185">
        <v>0.50058036468006073</v>
      </c>
      <c r="X17" s="13"/>
    </row>
    <row r="18" spans="2:25" ht="20.25" customHeight="1" x14ac:dyDescent="0.15">
      <c r="B18" s="13" t="s">
        <v>327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5" ht="30.75" customHeight="1" thickBo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5" ht="69.75" customHeight="1" x14ac:dyDescent="0.15">
      <c r="B20" s="283" t="s">
        <v>328</v>
      </c>
      <c r="C20" s="285" t="s">
        <v>329</v>
      </c>
      <c r="D20" s="281"/>
      <c r="E20" s="282"/>
      <c r="F20" s="285" t="s">
        <v>330</v>
      </c>
      <c r="G20" s="281"/>
      <c r="H20" s="282"/>
      <c r="I20" s="286" t="s">
        <v>331</v>
      </c>
      <c r="J20" s="287"/>
      <c r="K20" s="288"/>
      <c r="L20" s="276" t="s">
        <v>332</v>
      </c>
      <c r="M20" s="289"/>
      <c r="N20" s="290"/>
      <c r="O20" s="276" t="s">
        <v>333</v>
      </c>
      <c r="P20" s="277"/>
      <c r="Q20" s="278"/>
      <c r="R20" s="279" t="s">
        <v>334</v>
      </c>
      <c r="S20" s="277"/>
      <c r="T20" s="278"/>
      <c r="U20" s="280" t="s">
        <v>335</v>
      </c>
      <c r="V20" s="281"/>
      <c r="W20" s="282"/>
      <c r="X20" s="13"/>
      <c r="Y20" s="13"/>
    </row>
    <row r="21" spans="2:25" ht="24.75" customHeight="1" x14ac:dyDescent="0.15">
      <c r="B21" s="284"/>
      <c r="C21" s="233" t="s">
        <v>0</v>
      </c>
      <c r="D21" s="234" t="s">
        <v>1</v>
      </c>
      <c r="E21" s="235" t="s">
        <v>14</v>
      </c>
      <c r="F21" s="233" t="s">
        <v>0</v>
      </c>
      <c r="G21" s="234" t="s">
        <v>1</v>
      </c>
      <c r="H21" s="236" t="s">
        <v>14</v>
      </c>
      <c r="I21" s="237" t="s">
        <v>0</v>
      </c>
      <c r="J21" s="234" t="s">
        <v>1</v>
      </c>
      <c r="K21" s="235" t="s">
        <v>14</v>
      </c>
      <c r="L21" s="237" t="s">
        <v>0</v>
      </c>
      <c r="M21" s="234" t="s">
        <v>1</v>
      </c>
      <c r="N21" s="235" t="s">
        <v>14</v>
      </c>
      <c r="O21" s="237" t="s">
        <v>0</v>
      </c>
      <c r="P21" s="234" t="s">
        <v>1</v>
      </c>
      <c r="Q21" s="235" t="s">
        <v>14</v>
      </c>
      <c r="R21" s="237" t="s">
        <v>0</v>
      </c>
      <c r="S21" s="234" t="s">
        <v>1</v>
      </c>
      <c r="T21" s="235" t="s">
        <v>14</v>
      </c>
      <c r="U21" s="237" t="s">
        <v>0</v>
      </c>
      <c r="V21" s="234" t="s">
        <v>1</v>
      </c>
      <c r="W21" s="235" t="s">
        <v>11</v>
      </c>
      <c r="X21" s="13"/>
      <c r="Y21" s="13"/>
    </row>
    <row r="22" spans="2:25" ht="30" customHeight="1" x14ac:dyDescent="0.15">
      <c r="B22" s="238" t="s">
        <v>336</v>
      </c>
      <c r="C22" s="239">
        <v>63147</v>
      </c>
      <c r="D22" s="240">
        <v>65158</v>
      </c>
      <c r="E22" s="241">
        <v>128305</v>
      </c>
      <c r="F22" s="242">
        <v>33748</v>
      </c>
      <c r="G22" s="243">
        <v>34015</v>
      </c>
      <c r="H22" s="244">
        <v>67763</v>
      </c>
      <c r="I22" s="245">
        <v>23510</v>
      </c>
      <c r="J22" s="240">
        <v>23022</v>
      </c>
      <c r="K22" s="241">
        <v>46532</v>
      </c>
      <c r="L22" s="246">
        <v>10098</v>
      </c>
      <c r="M22" s="243">
        <v>10884</v>
      </c>
      <c r="N22" s="241">
        <v>20982</v>
      </c>
      <c r="O22" s="246">
        <v>126</v>
      </c>
      <c r="P22" s="243">
        <v>100</v>
      </c>
      <c r="Q22" s="241">
        <v>226</v>
      </c>
      <c r="R22" s="246">
        <v>14</v>
      </c>
      <c r="S22" s="243">
        <v>9</v>
      </c>
      <c r="T22" s="241">
        <v>23</v>
      </c>
      <c r="U22" s="247">
        <v>0.53443552346113032</v>
      </c>
      <c r="V22" s="248">
        <v>0.52203873660947231</v>
      </c>
      <c r="W22" s="249">
        <v>0.52813997895639297</v>
      </c>
      <c r="X22" s="13"/>
      <c r="Y22" s="13"/>
    </row>
    <row r="23" spans="2:25" ht="30" customHeight="1" thickBot="1" x14ac:dyDescent="0.2">
      <c r="B23" s="250" t="s">
        <v>337</v>
      </c>
      <c r="C23" s="251">
        <v>4340</v>
      </c>
      <c r="D23" s="252">
        <v>4629</v>
      </c>
      <c r="E23" s="253">
        <v>8969</v>
      </c>
      <c r="F23" s="254">
        <v>2347</v>
      </c>
      <c r="G23" s="255">
        <v>2449</v>
      </c>
      <c r="H23" s="256">
        <v>4796</v>
      </c>
      <c r="I23" s="257">
        <v>1940</v>
      </c>
      <c r="J23" s="252">
        <v>1998</v>
      </c>
      <c r="K23" s="253">
        <v>3938</v>
      </c>
      <c r="L23" s="258">
        <v>401</v>
      </c>
      <c r="M23" s="255">
        <v>445</v>
      </c>
      <c r="N23" s="253">
        <v>846</v>
      </c>
      <c r="O23" s="258">
        <v>6</v>
      </c>
      <c r="P23" s="255">
        <v>5</v>
      </c>
      <c r="Q23" s="253">
        <v>11</v>
      </c>
      <c r="R23" s="258">
        <v>0</v>
      </c>
      <c r="S23" s="255">
        <v>1</v>
      </c>
      <c r="T23" s="253">
        <v>1</v>
      </c>
      <c r="U23" s="259">
        <v>0.54078341013824882</v>
      </c>
      <c r="V23" s="260">
        <v>0.52905595160941887</v>
      </c>
      <c r="W23" s="261">
        <v>0.5347307392128442</v>
      </c>
      <c r="X23" s="13"/>
      <c r="Y23" s="13"/>
    </row>
    <row r="24" spans="2:25" ht="20.25" customHeight="1" x14ac:dyDescent="0.15">
      <c r="B24" s="13" t="s">
        <v>338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2:25" ht="20.25" customHeight="1" x14ac:dyDescent="0.15">
      <c r="B25" s="13" t="s">
        <v>339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5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5" ht="14.25" thickBot="1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2:25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5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5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5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2:24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</sheetData>
  <sheetProtection algorithmName="SHA-512" hashValue="p3p99MaYALwmSouvPs90/RaFzHxWjz/N1yNWJ9YIu320NL8kBfCuModMSWTHAe4r8FglqoSnBkZtCSta6In2DA==" saltValue="M6knth6FVEt8syWZe1cmuA==" spinCount="100000" sheet="1" formatCells="0" formatColumns="0" formatRows="0"/>
  <mergeCells count="18">
    <mergeCell ref="O20:Q20"/>
    <mergeCell ref="R20:T20"/>
    <mergeCell ref="U20:W20"/>
    <mergeCell ref="B20:B21"/>
    <mergeCell ref="C20:E20"/>
    <mergeCell ref="F20:H20"/>
    <mergeCell ref="I20:K20"/>
    <mergeCell ref="L20:N20"/>
    <mergeCell ref="B2:W2"/>
    <mergeCell ref="B3:W3"/>
    <mergeCell ref="U5:W5"/>
    <mergeCell ref="B5:B6"/>
    <mergeCell ref="C5:E5"/>
    <mergeCell ref="F5:H5"/>
    <mergeCell ref="I5:K5"/>
    <mergeCell ref="R5:T5"/>
    <mergeCell ref="L5:N5"/>
    <mergeCell ref="O5:Q5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1" orientation="landscape" r:id="rId1"/>
  <headerFooter alignWithMargins="0">
    <oddFooter>&amp;R令和３年１０月３１日執行　衆議院小選挙区選出議員選挙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5"/>
  <sheetViews>
    <sheetView view="pageBreakPreview" zoomScale="40" zoomScaleNormal="75" zoomScaleSheet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322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238</v>
      </c>
      <c r="D6" s="111">
        <v>3790</v>
      </c>
      <c r="E6" s="112">
        <v>3916</v>
      </c>
      <c r="F6" s="113">
        <v>7706</v>
      </c>
      <c r="G6" s="114">
        <v>2084</v>
      </c>
      <c r="H6" s="112">
        <v>2106</v>
      </c>
      <c r="I6" s="114">
        <v>4190</v>
      </c>
      <c r="J6" s="111">
        <v>1397</v>
      </c>
      <c r="K6" s="112">
        <v>1383</v>
      </c>
      <c r="L6" s="113">
        <v>2780</v>
      </c>
      <c r="M6" s="114">
        <v>679</v>
      </c>
      <c r="N6" s="112">
        <v>718</v>
      </c>
      <c r="O6" s="114">
        <v>1397</v>
      </c>
      <c r="P6" s="212">
        <v>8</v>
      </c>
      <c r="Q6" s="213">
        <v>5</v>
      </c>
      <c r="R6" s="214">
        <v>13</v>
      </c>
      <c r="S6" s="87"/>
      <c r="T6" s="88"/>
      <c r="U6" s="89"/>
      <c r="V6" s="52">
        <v>0.54986807387862802</v>
      </c>
      <c r="W6" s="31">
        <v>0.53779366700715014</v>
      </c>
      <c r="X6" s="53">
        <v>0.54373215676096553</v>
      </c>
    </row>
    <row r="7" spans="1:24" ht="21.75" customHeight="1" x14ac:dyDescent="0.15">
      <c r="A7" s="16"/>
      <c r="B7" s="56" t="s">
        <v>36</v>
      </c>
      <c r="C7" s="64" t="s">
        <v>239</v>
      </c>
      <c r="D7" s="115">
        <v>2643</v>
      </c>
      <c r="E7" s="116">
        <v>2720</v>
      </c>
      <c r="F7" s="117">
        <v>5363</v>
      </c>
      <c r="G7" s="118">
        <v>1399</v>
      </c>
      <c r="H7" s="116">
        <v>1486</v>
      </c>
      <c r="I7" s="118">
        <v>2885</v>
      </c>
      <c r="J7" s="115">
        <v>887</v>
      </c>
      <c r="K7" s="116">
        <v>850</v>
      </c>
      <c r="L7" s="117">
        <v>1737</v>
      </c>
      <c r="M7" s="118">
        <v>505</v>
      </c>
      <c r="N7" s="116">
        <v>606</v>
      </c>
      <c r="O7" s="118">
        <v>1111</v>
      </c>
      <c r="P7" s="215">
        <v>7</v>
      </c>
      <c r="Q7" s="216">
        <v>30</v>
      </c>
      <c r="R7" s="217">
        <v>37</v>
      </c>
      <c r="S7" s="87"/>
      <c r="T7" s="88"/>
      <c r="U7" s="89"/>
      <c r="V7" s="48">
        <v>0.52932273931138862</v>
      </c>
      <c r="W7" s="50">
        <v>0.54632352941176465</v>
      </c>
      <c r="X7" s="49">
        <v>0.53794517993660262</v>
      </c>
    </row>
    <row r="8" spans="1:24" ht="21.75" customHeight="1" x14ac:dyDescent="0.15">
      <c r="A8" s="16"/>
      <c r="B8" s="56" t="s">
        <v>38</v>
      </c>
      <c r="C8" s="64" t="s">
        <v>240</v>
      </c>
      <c r="D8" s="115">
        <v>1676</v>
      </c>
      <c r="E8" s="116">
        <v>1449</v>
      </c>
      <c r="F8" s="117">
        <v>3125</v>
      </c>
      <c r="G8" s="118">
        <v>801</v>
      </c>
      <c r="H8" s="116">
        <v>721</v>
      </c>
      <c r="I8" s="118">
        <v>1522</v>
      </c>
      <c r="J8" s="115">
        <v>566</v>
      </c>
      <c r="K8" s="116">
        <v>458</v>
      </c>
      <c r="L8" s="117">
        <v>1024</v>
      </c>
      <c r="M8" s="118">
        <v>233</v>
      </c>
      <c r="N8" s="116">
        <v>263</v>
      </c>
      <c r="O8" s="118">
        <v>496</v>
      </c>
      <c r="P8" s="215">
        <v>2</v>
      </c>
      <c r="Q8" s="216">
        <v>0</v>
      </c>
      <c r="R8" s="217">
        <v>2</v>
      </c>
      <c r="S8" s="87"/>
      <c r="T8" s="88"/>
      <c r="U8" s="89"/>
      <c r="V8" s="48">
        <v>0.47792362768496421</v>
      </c>
      <c r="W8" s="50">
        <v>0.49758454106280192</v>
      </c>
      <c r="X8" s="49">
        <v>0.48703999999999997</v>
      </c>
    </row>
    <row r="9" spans="1:24" ht="21.75" customHeight="1" x14ac:dyDescent="0.15">
      <c r="A9" s="16"/>
      <c r="B9" s="56" t="s">
        <v>40</v>
      </c>
      <c r="C9" s="64" t="s">
        <v>241</v>
      </c>
      <c r="D9" s="115">
        <v>2452</v>
      </c>
      <c r="E9" s="116">
        <v>2442</v>
      </c>
      <c r="F9" s="117">
        <v>4894</v>
      </c>
      <c r="G9" s="118">
        <v>1260</v>
      </c>
      <c r="H9" s="116">
        <v>1265</v>
      </c>
      <c r="I9" s="118">
        <v>2525</v>
      </c>
      <c r="J9" s="115">
        <v>847</v>
      </c>
      <c r="K9" s="116">
        <v>786</v>
      </c>
      <c r="L9" s="117">
        <v>1633</v>
      </c>
      <c r="M9" s="118">
        <v>409</v>
      </c>
      <c r="N9" s="116">
        <v>477</v>
      </c>
      <c r="O9" s="118">
        <v>886</v>
      </c>
      <c r="P9" s="215">
        <v>4</v>
      </c>
      <c r="Q9" s="216">
        <v>2</v>
      </c>
      <c r="R9" s="217">
        <v>6</v>
      </c>
      <c r="S9" s="87"/>
      <c r="T9" s="88"/>
      <c r="U9" s="89"/>
      <c r="V9" s="48">
        <v>0.51386623164763456</v>
      </c>
      <c r="W9" s="50">
        <v>0.51801801801801806</v>
      </c>
      <c r="X9" s="49">
        <v>0.51593788312219047</v>
      </c>
    </row>
    <row r="10" spans="1:24" ht="21.75" customHeight="1" x14ac:dyDescent="0.15">
      <c r="A10" s="16"/>
      <c r="B10" s="56" t="s">
        <v>42</v>
      </c>
      <c r="C10" s="64" t="s">
        <v>242</v>
      </c>
      <c r="D10" s="115">
        <v>2884</v>
      </c>
      <c r="E10" s="116">
        <v>3012</v>
      </c>
      <c r="F10" s="117">
        <v>5896</v>
      </c>
      <c r="G10" s="118">
        <v>1681</v>
      </c>
      <c r="H10" s="116">
        <v>1744</v>
      </c>
      <c r="I10" s="118">
        <v>3425</v>
      </c>
      <c r="J10" s="115">
        <v>1096</v>
      </c>
      <c r="K10" s="116">
        <v>1092</v>
      </c>
      <c r="L10" s="117">
        <v>2188</v>
      </c>
      <c r="M10" s="118">
        <v>573</v>
      </c>
      <c r="N10" s="116">
        <v>648</v>
      </c>
      <c r="O10" s="118">
        <v>1221</v>
      </c>
      <c r="P10" s="215">
        <v>12</v>
      </c>
      <c r="Q10" s="216">
        <v>4</v>
      </c>
      <c r="R10" s="217">
        <v>16</v>
      </c>
      <c r="S10" s="87"/>
      <c r="T10" s="88"/>
      <c r="U10" s="89"/>
      <c r="V10" s="48">
        <v>0.58287101248266293</v>
      </c>
      <c r="W10" s="50">
        <v>0.57901726427622846</v>
      </c>
      <c r="X10" s="49">
        <v>0.58090230664857534</v>
      </c>
    </row>
    <row r="11" spans="1:24" ht="21.75" customHeight="1" x14ac:dyDescent="0.15">
      <c r="A11" s="16"/>
      <c r="B11" s="56" t="s">
        <v>43</v>
      </c>
      <c r="C11" s="64" t="s">
        <v>243</v>
      </c>
      <c r="D11" s="115">
        <v>2307</v>
      </c>
      <c r="E11" s="116">
        <v>2433</v>
      </c>
      <c r="F11" s="117">
        <v>4740</v>
      </c>
      <c r="G11" s="118">
        <v>1294</v>
      </c>
      <c r="H11" s="116">
        <v>1340</v>
      </c>
      <c r="I11" s="118">
        <v>2634</v>
      </c>
      <c r="J11" s="115">
        <v>931</v>
      </c>
      <c r="K11" s="116">
        <v>894</v>
      </c>
      <c r="L11" s="117">
        <v>1825</v>
      </c>
      <c r="M11" s="118">
        <v>359</v>
      </c>
      <c r="N11" s="116">
        <v>437</v>
      </c>
      <c r="O11" s="118">
        <v>796</v>
      </c>
      <c r="P11" s="215">
        <v>4</v>
      </c>
      <c r="Q11" s="216">
        <v>9</v>
      </c>
      <c r="R11" s="217">
        <v>13</v>
      </c>
      <c r="S11" s="87"/>
      <c r="T11" s="88"/>
      <c r="U11" s="89"/>
      <c r="V11" s="48">
        <v>0.56090160381447762</v>
      </c>
      <c r="W11" s="50">
        <v>0.55076037813399092</v>
      </c>
      <c r="X11" s="49">
        <v>0.55569620253164553</v>
      </c>
    </row>
    <row r="12" spans="1:24" ht="21.75" customHeight="1" x14ac:dyDescent="0.15">
      <c r="A12" s="16"/>
      <c r="B12" s="56" t="s">
        <v>45</v>
      </c>
      <c r="C12" s="64" t="s">
        <v>244</v>
      </c>
      <c r="D12" s="115">
        <v>2050</v>
      </c>
      <c r="E12" s="116">
        <v>2189</v>
      </c>
      <c r="F12" s="117">
        <v>4239</v>
      </c>
      <c r="G12" s="118">
        <v>1099</v>
      </c>
      <c r="H12" s="116">
        <v>1127</v>
      </c>
      <c r="I12" s="118">
        <v>2226</v>
      </c>
      <c r="J12" s="115">
        <v>696</v>
      </c>
      <c r="K12" s="116">
        <v>681</v>
      </c>
      <c r="L12" s="117">
        <v>1377</v>
      </c>
      <c r="M12" s="118">
        <v>399</v>
      </c>
      <c r="N12" s="116">
        <v>438</v>
      </c>
      <c r="O12" s="118">
        <v>837</v>
      </c>
      <c r="P12" s="215">
        <v>4</v>
      </c>
      <c r="Q12" s="216">
        <v>8</v>
      </c>
      <c r="R12" s="217">
        <v>12</v>
      </c>
      <c r="S12" s="87"/>
      <c r="T12" s="88"/>
      <c r="U12" s="89"/>
      <c r="V12" s="48">
        <v>0.53609756097560979</v>
      </c>
      <c r="W12" s="50">
        <v>0.51484696208314296</v>
      </c>
      <c r="X12" s="49">
        <v>0.52512384996461425</v>
      </c>
    </row>
    <row r="13" spans="1:24" ht="21.75" customHeight="1" x14ac:dyDescent="0.15">
      <c r="A13" s="16"/>
      <c r="B13" s="56" t="s">
        <v>47</v>
      </c>
      <c r="C13" s="64" t="s">
        <v>323</v>
      </c>
      <c r="D13" s="115">
        <v>1785</v>
      </c>
      <c r="E13" s="116">
        <v>1864</v>
      </c>
      <c r="F13" s="117">
        <v>3649</v>
      </c>
      <c r="G13" s="118">
        <v>957</v>
      </c>
      <c r="H13" s="116">
        <v>984</v>
      </c>
      <c r="I13" s="118">
        <v>1941</v>
      </c>
      <c r="J13" s="115">
        <v>664</v>
      </c>
      <c r="K13" s="116">
        <v>674</v>
      </c>
      <c r="L13" s="117">
        <v>1338</v>
      </c>
      <c r="M13" s="118">
        <v>289</v>
      </c>
      <c r="N13" s="116">
        <v>307</v>
      </c>
      <c r="O13" s="118">
        <v>596</v>
      </c>
      <c r="P13" s="215">
        <v>4</v>
      </c>
      <c r="Q13" s="216">
        <v>3</v>
      </c>
      <c r="R13" s="217">
        <v>7</v>
      </c>
      <c r="S13" s="87"/>
      <c r="T13" s="88"/>
      <c r="U13" s="89"/>
      <c r="V13" s="48">
        <v>0.53613445378151259</v>
      </c>
      <c r="W13" s="50">
        <v>0.52789699570815452</v>
      </c>
      <c r="X13" s="49">
        <v>0.53192655522060839</v>
      </c>
    </row>
    <row r="14" spans="1:24" ht="21.75" customHeight="1" x14ac:dyDescent="0.15">
      <c r="A14" s="16"/>
      <c r="B14" s="56" t="s">
        <v>48</v>
      </c>
      <c r="C14" s="64" t="s">
        <v>245</v>
      </c>
      <c r="D14" s="115">
        <v>2270</v>
      </c>
      <c r="E14" s="116">
        <v>2484</v>
      </c>
      <c r="F14" s="117">
        <v>4754</v>
      </c>
      <c r="G14" s="118">
        <v>1250</v>
      </c>
      <c r="H14" s="116">
        <v>1286</v>
      </c>
      <c r="I14" s="118">
        <v>2536</v>
      </c>
      <c r="J14" s="115">
        <v>850</v>
      </c>
      <c r="K14" s="116">
        <v>862</v>
      </c>
      <c r="L14" s="117">
        <v>1712</v>
      </c>
      <c r="M14" s="118">
        <v>397</v>
      </c>
      <c r="N14" s="116">
        <v>418</v>
      </c>
      <c r="O14" s="118">
        <v>815</v>
      </c>
      <c r="P14" s="215">
        <v>3</v>
      </c>
      <c r="Q14" s="216">
        <v>6</v>
      </c>
      <c r="R14" s="217">
        <v>9</v>
      </c>
      <c r="S14" s="87"/>
      <c r="T14" s="88"/>
      <c r="U14" s="89"/>
      <c r="V14" s="48">
        <v>0.5506607929515418</v>
      </c>
      <c r="W14" s="50">
        <v>0.51771336553945246</v>
      </c>
      <c r="X14" s="49">
        <v>0.53344551956247366</v>
      </c>
    </row>
    <row r="15" spans="1:24" ht="21.75" customHeight="1" x14ac:dyDescent="0.15">
      <c r="A15" s="16"/>
      <c r="B15" s="56" t="s">
        <v>49</v>
      </c>
      <c r="C15" s="64" t="s">
        <v>246</v>
      </c>
      <c r="D15" s="115">
        <v>2548</v>
      </c>
      <c r="E15" s="116">
        <v>2727</v>
      </c>
      <c r="F15" s="117">
        <v>5275</v>
      </c>
      <c r="G15" s="118">
        <v>1332</v>
      </c>
      <c r="H15" s="116">
        <v>1409</v>
      </c>
      <c r="I15" s="118">
        <v>2741</v>
      </c>
      <c r="J15" s="115">
        <v>773</v>
      </c>
      <c r="K15" s="116">
        <v>759</v>
      </c>
      <c r="L15" s="117">
        <v>1532</v>
      </c>
      <c r="M15" s="118">
        <v>556</v>
      </c>
      <c r="N15" s="116">
        <v>646</v>
      </c>
      <c r="O15" s="118">
        <v>1202</v>
      </c>
      <c r="P15" s="215">
        <v>3</v>
      </c>
      <c r="Q15" s="216">
        <v>4</v>
      </c>
      <c r="R15" s="217">
        <v>7</v>
      </c>
      <c r="S15" s="87"/>
      <c r="T15" s="88"/>
      <c r="U15" s="89"/>
      <c r="V15" s="48">
        <v>0.52276295133437989</v>
      </c>
      <c r="W15" s="50">
        <v>0.51668500183351673</v>
      </c>
      <c r="X15" s="49">
        <v>0.51962085308056871</v>
      </c>
    </row>
    <row r="16" spans="1:24" ht="21.75" customHeight="1" x14ac:dyDescent="0.15">
      <c r="A16" s="16"/>
      <c r="B16" s="56" t="s">
        <v>50</v>
      </c>
      <c r="C16" s="64" t="s">
        <v>247</v>
      </c>
      <c r="D16" s="115">
        <v>2092</v>
      </c>
      <c r="E16" s="116">
        <v>2243</v>
      </c>
      <c r="F16" s="117">
        <v>4335</v>
      </c>
      <c r="G16" s="118">
        <v>1256</v>
      </c>
      <c r="H16" s="116">
        <v>1298</v>
      </c>
      <c r="I16" s="118">
        <v>2554</v>
      </c>
      <c r="J16" s="115">
        <v>945</v>
      </c>
      <c r="K16" s="116">
        <v>958</v>
      </c>
      <c r="L16" s="117">
        <v>1903</v>
      </c>
      <c r="M16" s="118">
        <v>291</v>
      </c>
      <c r="N16" s="116">
        <v>329</v>
      </c>
      <c r="O16" s="118">
        <v>620</v>
      </c>
      <c r="P16" s="215">
        <v>20</v>
      </c>
      <c r="Q16" s="216">
        <v>11</v>
      </c>
      <c r="R16" s="217">
        <v>31</v>
      </c>
      <c r="S16" s="87"/>
      <c r="T16" s="88"/>
      <c r="U16" s="89"/>
      <c r="V16" s="48">
        <v>0.60038240917782026</v>
      </c>
      <c r="W16" s="50">
        <v>0.57868925546143557</v>
      </c>
      <c r="X16" s="49">
        <v>0.58915801614763552</v>
      </c>
    </row>
    <row r="17" spans="1:24" ht="21.75" customHeight="1" x14ac:dyDescent="0.15">
      <c r="A17" s="16"/>
      <c r="B17" s="56" t="s">
        <v>52</v>
      </c>
      <c r="C17" s="64" t="s">
        <v>248</v>
      </c>
      <c r="D17" s="115">
        <v>1342</v>
      </c>
      <c r="E17" s="116">
        <v>1393</v>
      </c>
      <c r="F17" s="117">
        <v>2735</v>
      </c>
      <c r="G17" s="118">
        <v>827</v>
      </c>
      <c r="H17" s="116">
        <v>850</v>
      </c>
      <c r="I17" s="118">
        <v>1677</v>
      </c>
      <c r="J17" s="115">
        <v>716</v>
      </c>
      <c r="K17" s="116">
        <v>716</v>
      </c>
      <c r="L17" s="117">
        <v>1432</v>
      </c>
      <c r="M17" s="118">
        <v>109</v>
      </c>
      <c r="N17" s="116">
        <v>128</v>
      </c>
      <c r="O17" s="118">
        <v>237</v>
      </c>
      <c r="P17" s="215">
        <v>2</v>
      </c>
      <c r="Q17" s="216">
        <v>6</v>
      </c>
      <c r="R17" s="217">
        <v>8</v>
      </c>
      <c r="S17" s="87"/>
      <c r="T17" s="88"/>
      <c r="U17" s="89"/>
      <c r="V17" s="48">
        <v>0.61624441132637853</v>
      </c>
      <c r="W17" s="50">
        <v>0.61019382627422825</v>
      </c>
      <c r="X17" s="49">
        <v>0.61316270566727604</v>
      </c>
    </row>
    <row r="18" spans="1:24" ht="21.75" customHeight="1" x14ac:dyDescent="0.15">
      <c r="A18" s="16"/>
      <c r="B18" s="56" t="s">
        <v>54</v>
      </c>
      <c r="C18" s="64" t="s">
        <v>249</v>
      </c>
      <c r="D18" s="115">
        <v>2175</v>
      </c>
      <c r="E18" s="116">
        <v>2285</v>
      </c>
      <c r="F18" s="117">
        <v>4460</v>
      </c>
      <c r="G18" s="118">
        <v>1290</v>
      </c>
      <c r="H18" s="116">
        <v>1379</v>
      </c>
      <c r="I18" s="118">
        <v>2669</v>
      </c>
      <c r="J18" s="115">
        <v>991</v>
      </c>
      <c r="K18" s="116">
        <v>1047</v>
      </c>
      <c r="L18" s="117">
        <v>2038</v>
      </c>
      <c r="M18" s="118">
        <v>296</v>
      </c>
      <c r="N18" s="116">
        <v>332</v>
      </c>
      <c r="O18" s="118">
        <v>628</v>
      </c>
      <c r="P18" s="215">
        <v>3</v>
      </c>
      <c r="Q18" s="216">
        <v>0</v>
      </c>
      <c r="R18" s="217">
        <v>3</v>
      </c>
      <c r="S18" s="87"/>
      <c r="T18" s="88"/>
      <c r="U18" s="89"/>
      <c r="V18" s="48">
        <v>0.59310344827586203</v>
      </c>
      <c r="W18" s="50">
        <v>0.60350109409190367</v>
      </c>
      <c r="X18" s="49">
        <v>0.59843049327354259</v>
      </c>
    </row>
    <row r="19" spans="1:24" ht="21.75" customHeight="1" x14ac:dyDescent="0.15">
      <c r="A19" s="16"/>
      <c r="B19" s="56" t="s">
        <v>55</v>
      </c>
      <c r="C19" s="64" t="s">
        <v>250</v>
      </c>
      <c r="D19" s="115">
        <v>2541</v>
      </c>
      <c r="E19" s="116">
        <v>2718</v>
      </c>
      <c r="F19" s="117">
        <v>5259</v>
      </c>
      <c r="G19" s="118">
        <v>1401</v>
      </c>
      <c r="H19" s="116">
        <v>1487</v>
      </c>
      <c r="I19" s="118">
        <v>2888</v>
      </c>
      <c r="J19" s="115">
        <v>849</v>
      </c>
      <c r="K19" s="116">
        <v>826</v>
      </c>
      <c r="L19" s="117">
        <v>1675</v>
      </c>
      <c r="M19" s="118">
        <v>552</v>
      </c>
      <c r="N19" s="116">
        <v>656</v>
      </c>
      <c r="O19" s="118">
        <v>1208</v>
      </c>
      <c r="P19" s="215">
        <v>0</v>
      </c>
      <c r="Q19" s="216">
        <v>5</v>
      </c>
      <c r="R19" s="217">
        <v>5</v>
      </c>
      <c r="S19" s="87"/>
      <c r="T19" s="88"/>
      <c r="U19" s="89"/>
      <c r="V19" s="48">
        <v>0.55135773317591497</v>
      </c>
      <c r="W19" s="50">
        <v>0.54709345106696106</v>
      </c>
      <c r="X19" s="49">
        <v>0.54915383152690622</v>
      </c>
    </row>
    <row r="20" spans="1:24" ht="21.75" customHeight="1" x14ac:dyDescent="0.15">
      <c r="A20" s="16"/>
      <c r="B20" s="56" t="s">
        <v>57</v>
      </c>
      <c r="C20" s="64" t="s">
        <v>251</v>
      </c>
      <c r="D20" s="115">
        <v>2218</v>
      </c>
      <c r="E20" s="116">
        <v>2371</v>
      </c>
      <c r="F20" s="117">
        <v>4589</v>
      </c>
      <c r="G20" s="118">
        <v>1227</v>
      </c>
      <c r="H20" s="116">
        <v>1326</v>
      </c>
      <c r="I20" s="118">
        <v>2553</v>
      </c>
      <c r="J20" s="115">
        <v>705</v>
      </c>
      <c r="K20" s="116">
        <v>732</v>
      </c>
      <c r="L20" s="117">
        <v>1437</v>
      </c>
      <c r="M20" s="118">
        <v>516</v>
      </c>
      <c r="N20" s="116">
        <v>589</v>
      </c>
      <c r="O20" s="118">
        <v>1105</v>
      </c>
      <c r="P20" s="215">
        <v>6</v>
      </c>
      <c r="Q20" s="216">
        <v>5</v>
      </c>
      <c r="R20" s="217">
        <v>11</v>
      </c>
      <c r="S20" s="87"/>
      <c r="T20" s="88"/>
      <c r="U20" s="89"/>
      <c r="V20" s="48">
        <v>0.55320108205590623</v>
      </c>
      <c r="W20" s="50">
        <v>0.55925769717418805</v>
      </c>
      <c r="X20" s="49">
        <v>0.55633035519721075</v>
      </c>
    </row>
    <row r="21" spans="1:24" ht="21.75" customHeight="1" x14ac:dyDescent="0.15">
      <c r="A21" s="16"/>
      <c r="B21" s="56" t="s">
        <v>59</v>
      </c>
      <c r="C21" s="64" t="s">
        <v>252</v>
      </c>
      <c r="D21" s="115">
        <v>2383</v>
      </c>
      <c r="E21" s="116">
        <v>2581</v>
      </c>
      <c r="F21" s="117">
        <v>4964</v>
      </c>
      <c r="G21" s="118">
        <v>1330</v>
      </c>
      <c r="H21" s="116">
        <v>1385</v>
      </c>
      <c r="I21" s="118">
        <v>2715</v>
      </c>
      <c r="J21" s="115">
        <v>926</v>
      </c>
      <c r="K21" s="116">
        <v>940</v>
      </c>
      <c r="L21" s="117">
        <v>1866</v>
      </c>
      <c r="M21" s="118">
        <v>403</v>
      </c>
      <c r="N21" s="116">
        <v>442</v>
      </c>
      <c r="O21" s="118">
        <v>845</v>
      </c>
      <c r="P21" s="215">
        <v>1</v>
      </c>
      <c r="Q21" s="216">
        <v>3</v>
      </c>
      <c r="R21" s="217">
        <v>4</v>
      </c>
      <c r="S21" s="87"/>
      <c r="T21" s="88"/>
      <c r="U21" s="89"/>
      <c r="V21" s="48">
        <v>0.55812001678556444</v>
      </c>
      <c r="W21" s="50">
        <v>0.53661371561410309</v>
      </c>
      <c r="X21" s="49">
        <v>0.54693795326349715</v>
      </c>
    </row>
    <row r="22" spans="1:24" ht="21.75" customHeight="1" x14ac:dyDescent="0.15">
      <c r="A22" s="16"/>
      <c r="B22" s="56" t="s">
        <v>61</v>
      </c>
      <c r="C22" s="64" t="s">
        <v>253</v>
      </c>
      <c r="D22" s="115">
        <v>2134</v>
      </c>
      <c r="E22" s="116">
        <v>2065</v>
      </c>
      <c r="F22" s="117">
        <v>4199</v>
      </c>
      <c r="G22" s="118">
        <v>1186</v>
      </c>
      <c r="H22" s="116">
        <v>1166</v>
      </c>
      <c r="I22" s="118">
        <v>2352</v>
      </c>
      <c r="J22" s="115">
        <v>875</v>
      </c>
      <c r="K22" s="116">
        <v>828</v>
      </c>
      <c r="L22" s="117">
        <v>1703</v>
      </c>
      <c r="M22" s="118">
        <v>309</v>
      </c>
      <c r="N22" s="116">
        <v>334</v>
      </c>
      <c r="O22" s="118">
        <v>643</v>
      </c>
      <c r="P22" s="215">
        <v>2</v>
      </c>
      <c r="Q22" s="216">
        <v>4</v>
      </c>
      <c r="R22" s="217">
        <v>6</v>
      </c>
      <c r="S22" s="87"/>
      <c r="T22" s="88"/>
      <c r="U22" s="89"/>
      <c r="V22" s="48">
        <v>0.55576382380506095</v>
      </c>
      <c r="W22" s="50">
        <v>0.56464891041162224</v>
      </c>
      <c r="X22" s="49">
        <v>0.56013336508692546</v>
      </c>
    </row>
    <row r="23" spans="1:24" ht="21.75" customHeight="1" x14ac:dyDescent="0.15">
      <c r="A23" s="16"/>
      <c r="B23" s="56" t="s">
        <v>63</v>
      </c>
      <c r="C23" s="64" t="s">
        <v>254</v>
      </c>
      <c r="D23" s="115">
        <v>1393</v>
      </c>
      <c r="E23" s="116">
        <v>1434</v>
      </c>
      <c r="F23" s="117">
        <v>2827</v>
      </c>
      <c r="G23" s="118">
        <v>727</v>
      </c>
      <c r="H23" s="116">
        <v>755</v>
      </c>
      <c r="I23" s="118">
        <v>1482</v>
      </c>
      <c r="J23" s="115">
        <v>522</v>
      </c>
      <c r="K23" s="116">
        <v>514</v>
      </c>
      <c r="L23" s="117">
        <v>1036</v>
      </c>
      <c r="M23" s="118">
        <v>202</v>
      </c>
      <c r="N23" s="116">
        <v>239</v>
      </c>
      <c r="O23" s="118">
        <v>441</v>
      </c>
      <c r="P23" s="215">
        <v>3</v>
      </c>
      <c r="Q23" s="216">
        <v>2</v>
      </c>
      <c r="R23" s="217">
        <v>5</v>
      </c>
      <c r="S23" s="87"/>
      <c r="T23" s="88"/>
      <c r="U23" s="89"/>
      <c r="V23" s="48">
        <v>0.52189519023689879</v>
      </c>
      <c r="W23" s="50">
        <v>0.52649930264993028</v>
      </c>
      <c r="X23" s="49">
        <v>0.52423063318004948</v>
      </c>
    </row>
    <row r="24" spans="1:24" ht="21.75" customHeight="1" x14ac:dyDescent="0.15">
      <c r="A24" s="16"/>
      <c r="B24" s="56" t="s">
        <v>65</v>
      </c>
      <c r="C24" s="64" t="s">
        <v>255</v>
      </c>
      <c r="D24" s="115">
        <v>2459</v>
      </c>
      <c r="E24" s="116">
        <v>2650</v>
      </c>
      <c r="F24" s="117">
        <v>5109</v>
      </c>
      <c r="G24" s="118">
        <v>1441</v>
      </c>
      <c r="H24" s="116">
        <v>1499</v>
      </c>
      <c r="I24" s="118">
        <v>2940</v>
      </c>
      <c r="J24" s="115">
        <v>1027</v>
      </c>
      <c r="K24" s="116">
        <v>1059</v>
      </c>
      <c r="L24" s="117">
        <v>2086</v>
      </c>
      <c r="M24" s="118">
        <v>410</v>
      </c>
      <c r="N24" s="116">
        <v>434</v>
      </c>
      <c r="O24" s="118">
        <v>844</v>
      </c>
      <c r="P24" s="215">
        <v>4</v>
      </c>
      <c r="Q24" s="216">
        <v>6</v>
      </c>
      <c r="R24" s="217">
        <v>10</v>
      </c>
      <c r="S24" s="87"/>
      <c r="T24" s="88"/>
      <c r="U24" s="89"/>
      <c r="V24" s="48">
        <v>0.58601057340382268</v>
      </c>
      <c r="W24" s="50">
        <v>0.56566037735849062</v>
      </c>
      <c r="X24" s="49">
        <v>0.57545507927187312</v>
      </c>
    </row>
    <row r="25" spans="1:24" ht="21.75" customHeight="1" x14ac:dyDescent="0.15">
      <c r="A25" s="16"/>
      <c r="B25" s="56" t="s">
        <v>86</v>
      </c>
      <c r="C25" s="64" t="s">
        <v>256</v>
      </c>
      <c r="D25" s="115">
        <v>1715</v>
      </c>
      <c r="E25" s="116">
        <v>1744</v>
      </c>
      <c r="F25" s="117">
        <v>3459</v>
      </c>
      <c r="G25" s="118">
        <v>941</v>
      </c>
      <c r="H25" s="116">
        <v>960</v>
      </c>
      <c r="I25" s="118">
        <v>1901</v>
      </c>
      <c r="J25" s="115">
        <v>708</v>
      </c>
      <c r="K25" s="116">
        <v>698</v>
      </c>
      <c r="L25" s="117">
        <v>1406</v>
      </c>
      <c r="M25" s="118">
        <v>230</v>
      </c>
      <c r="N25" s="116">
        <v>256</v>
      </c>
      <c r="O25" s="118">
        <v>486</v>
      </c>
      <c r="P25" s="215">
        <v>3</v>
      </c>
      <c r="Q25" s="216">
        <v>6</v>
      </c>
      <c r="R25" s="217">
        <v>9</v>
      </c>
      <c r="S25" s="87"/>
      <c r="T25" s="88"/>
      <c r="U25" s="89"/>
      <c r="V25" s="48">
        <v>0.54868804664723037</v>
      </c>
      <c r="W25" s="50">
        <v>0.55045871559633031</v>
      </c>
      <c r="X25" s="49">
        <v>0.54958080370049145</v>
      </c>
    </row>
    <row r="26" spans="1:24" ht="21.75" customHeight="1" x14ac:dyDescent="0.15">
      <c r="A26" s="16"/>
      <c r="B26" s="56" t="s">
        <v>88</v>
      </c>
      <c r="C26" s="64" t="s">
        <v>257</v>
      </c>
      <c r="D26" s="115">
        <v>2262</v>
      </c>
      <c r="E26" s="116">
        <v>2285</v>
      </c>
      <c r="F26" s="117">
        <v>4547</v>
      </c>
      <c r="G26" s="118">
        <v>1223</v>
      </c>
      <c r="H26" s="116">
        <v>1213</v>
      </c>
      <c r="I26" s="118">
        <v>2436</v>
      </c>
      <c r="J26" s="115">
        <v>739</v>
      </c>
      <c r="K26" s="116">
        <v>649</v>
      </c>
      <c r="L26" s="117">
        <v>1388</v>
      </c>
      <c r="M26" s="118">
        <v>480</v>
      </c>
      <c r="N26" s="116">
        <v>562</v>
      </c>
      <c r="O26" s="118">
        <v>1042</v>
      </c>
      <c r="P26" s="215">
        <v>4</v>
      </c>
      <c r="Q26" s="216">
        <v>2</v>
      </c>
      <c r="R26" s="217">
        <v>6</v>
      </c>
      <c r="S26" s="87"/>
      <c r="T26" s="88"/>
      <c r="U26" s="89"/>
      <c r="V26" s="48">
        <v>0.54067197170645442</v>
      </c>
      <c r="W26" s="50">
        <v>0.53085339168490153</v>
      </c>
      <c r="X26" s="49">
        <v>0.53573784913129541</v>
      </c>
    </row>
    <row r="27" spans="1:24" ht="21.75" customHeight="1" x14ac:dyDescent="0.15">
      <c r="A27" s="16"/>
      <c r="B27" s="56" t="s">
        <v>89</v>
      </c>
      <c r="C27" s="64" t="s">
        <v>324</v>
      </c>
      <c r="D27" s="115">
        <v>2120</v>
      </c>
      <c r="E27" s="116">
        <v>2146</v>
      </c>
      <c r="F27" s="117">
        <v>4266</v>
      </c>
      <c r="G27" s="118">
        <v>1214</v>
      </c>
      <c r="H27" s="116">
        <v>1169</v>
      </c>
      <c r="I27" s="118">
        <v>2383</v>
      </c>
      <c r="J27" s="115">
        <v>796</v>
      </c>
      <c r="K27" s="116">
        <v>705</v>
      </c>
      <c r="L27" s="117">
        <v>1501</v>
      </c>
      <c r="M27" s="118">
        <v>417</v>
      </c>
      <c r="N27" s="116">
        <v>460</v>
      </c>
      <c r="O27" s="118">
        <v>877</v>
      </c>
      <c r="P27" s="215">
        <v>1</v>
      </c>
      <c r="Q27" s="216">
        <v>4</v>
      </c>
      <c r="R27" s="217">
        <v>5</v>
      </c>
      <c r="S27" s="87"/>
      <c r="T27" s="88"/>
      <c r="U27" s="89"/>
      <c r="V27" s="48">
        <v>0.5726415094339623</v>
      </c>
      <c r="W27" s="50">
        <v>0.54473438956197573</v>
      </c>
      <c r="X27" s="49">
        <v>0.55860290670417256</v>
      </c>
    </row>
    <row r="28" spans="1:24" ht="21.75" customHeight="1" thickBot="1" x14ac:dyDescent="0.2">
      <c r="A28" s="16"/>
      <c r="B28" s="56" t="s">
        <v>91</v>
      </c>
      <c r="C28" s="64" t="s">
        <v>325</v>
      </c>
      <c r="D28" s="115">
        <v>2453</v>
      </c>
      <c r="E28" s="116">
        <v>2493</v>
      </c>
      <c r="F28" s="117">
        <v>4946</v>
      </c>
      <c r="G28" s="118">
        <v>1331</v>
      </c>
      <c r="H28" s="116">
        <v>1337</v>
      </c>
      <c r="I28" s="118">
        <v>2668</v>
      </c>
      <c r="J28" s="115">
        <v>855</v>
      </c>
      <c r="K28" s="116">
        <v>804</v>
      </c>
      <c r="L28" s="117">
        <v>1659</v>
      </c>
      <c r="M28" s="118">
        <v>472</v>
      </c>
      <c r="N28" s="116">
        <v>532</v>
      </c>
      <c r="O28" s="118">
        <v>1004</v>
      </c>
      <c r="P28" s="215">
        <v>4</v>
      </c>
      <c r="Q28" s="216">
        <v>1</v>
      </c>
      <c r="R28" s="217">
        <v>5</v>
      </c>
      <c r="S28" s="87"/>
      <c r="T28" s="88"/>
      <c r="U28" s="89"/>
      <c r="V28" s="48">
        <v>0.54260089686098656</v>
      </c>
      <c r="W28" s="50">
        <v>0.53630164460489371</v>
      </c>
      <c r="X28" s="49">
        <v>0.53942579862515161</v>
      </c>
    </row>
    <row r="29" spans="1:24" ht="21.75" hidden="1" customHeight="1" x14ac:dyDescent="0.15">
      <c r="A29" s="16"/>
      <c r="B29" s="56" t="s">
        <v>97</v>
      </c>
      <c r="C29" s="64" t="s">
        <v>324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325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x14ac:dyDescent="0.15">
      <c r="A40" s="16"/>
      <c r="B40" s="56" t="s">
        <v>97</v>
      </c>
      <c r="C40" s="64" t="s">
        <v>97</v>
      </c>
      <c r="D40" s="115"/>
      <c r="E40" s="116"/>
      <c r="F40" s="117"/>
      <c r="G40" s="118"/>
      <c r="H40" s="116"/>
      <c r="I40" s="118"/>
      <c r="J40" s="115"/>
      <c r="K40" s="116"/>
      <c r="L40" s="117"/>
      <c r="M40" s="118"/>
      <c r="N40" s="116"/>
      <c r="O40" s="118"/>
      <c r="P40" s="215"/>
      <c r="Q40" s="216"/>
      <c r="R40" s="217"/>
      <c r="S40" s="87"/>
      <c r="T40" s="88"/>
      <c r="U40" s="89"/>
      <c r="V40" s="48"/>
      <c r="W40" s="50"/>
      <c r="X40" s="49"/>
    </row>
    <row r="41" spans="1:24" ht="21.75" hidden="1" customHeight="1" x14ac:dyDescent="0.15">
      <c r="A41" s="16"/>
      <c r="B41" s="56" t="s">
        <v>97</v>
      </c>
      <c r="C41" s="64" t="s">
        <v>97</v>
      </c>
      <c r="D41" s="115"/>
      <c r="E41" s="116"/>
      <c r="F41" s="117"/>
      <c r="G41" s="118"/>
      <c r="H41" s="116"/>
      <c r="I41" s="118"/>
      <c r="J41" s="115"/>
      <c r="K41" s="116"/>
      <c r="L41" s="117"/>
      <c r="M41" s="118"/>
      <c r="N41" s="116"/>
      <c r="O41" s="118"/>
      <c r="P41" s="215"/>
      <c r="Q41" s="216"/>
      <c r="R41" s="217"/>
      <c r="S41" s="87"/>
      <c r="T41" s="88"/>
      <c r="U41" s="89"/>
      <c r="V41" s="48"/>
      <c r="W41" s="50"/>
      <c r="X41" s="49"/>
    </row>
    <row r="42" spans="1:24" ht="21.75" hidden="1" customHeight="1" thickBot="1" x14ac:dyDescent="0.2">
      <c r="A42" s="16"/>
      <c r="B42" s="57" t="s">
        <v>97</v>
      </c>
      <c r="C42" s="65" t="s">
        <v>97</v>
      </c>
      <c r="D42" s="94"/>
      <c r="E42" s="95"/>
      <c r="F42" s="96"/>
      <c r="G42" s="78"/>
      <c r="H42" s="95"/>
      <c r="I42" s="78"/>
      <c r="J42" s="94"/>
      <c r="K42" s="95"/>
      <c r="L42" s="96"/>
      <c r="M42" s="78"/>
      <c r="N42" s="95"/>
      <c r="O42" s="78"/>
      <c r="P42" s="218"/>
      <c r="Q42" s="219"/>
      <c r="R42" s="220"/>
      <c r="S42" s="119"/>
      <c r="T42" s="120"/>
      <c r="U42" s="121"/>
      <c r="V42" s="33"/>
      <c r="W42" s="34"/>
      <c r="X42" s="35"/>
    </row>
    <row r="43" spans="1:24" ht="21.75" customHeight="1" thickTop="1" thickBot="1" x14ac:dyDescent="0.2">
      <c r="A43" s="16"/>
      <c r="B43" s="58" t="s">
        <v>30</v>
      </c>
      <c r="C43" s="66"/>
      <c r="D43" s="138">
        <v>51692</v>
      </c>
      <c r="E43" s="139">
        <v>53644</v>
      </c>
      <c r="F43" s="133">
        <v>105336</v>
      </c>
      <c r="G43" s="140">
        <v>28551</v>
      </c>
      <c r="H43" s="139">
        <v>29292</v>
      </c>
      <c r="I43" s="140">
        <v>57843</v>
      </c>
      <c r="J43" s="138">
        <v>19361</v>
      </c>
      <c r="K43" s="139">
        <v>18915</v>
      </c>
      <c r="L43" s="133">
        <v>38276</v>
      </c>
      <c r="M43" s="140">
        <v>9086</v>
      </c>
      <c r="N43" s="139">
        <v>10251</v>
      </c>
      <c r="O43" s="140">
        <v>19337</v>
      </c>
      <c r="P43" s="221">
        <v>104</v>
      </c>
      <c r="Q43" s="222">
        <v>126</v>
      </c>
      <c r="R43" s="223">
        <v>230</v>
      </c>
      <c r="S43" s="122"/>
      <c r="T43" s="123"/>
      <c r="U43" s="124"/>
      <c r="V43" s="59">
        <v>0.55232918053083646</v>
      </c>
      <c r="W43" s="60">
        <v>0.5460442919991052</v>
      </c>
      <c r="X43" s="61">
        <v>0.54912850307587147</v>
      </c>
    </row>
    <row r="44" spans="1:24" s="227" customFormat="1" ht="21.75" customHeight="1" thickBot="1" x14ac:dyDescent="0.2">
      <c r="A44" s="72"/>
      <c r="B44" s="312" t="s">
        <v>32</v>
      </c>
      <c r="C44" s="313"/>
      <c r="D44" s="144">
        <v>35</v>
      </c>
      <c r="E44" s="145">
        <v>42</v>
      </c>
      <c r="F44" s="146">
        <v>77</v>
      </c>
      <c r="G44" s="147">
        <v>7</v>
      </c>
      <c r="H44" s="145">
        <v>15</v>
      </c>
      <c r="I44" s="147">
        <v>22</v>
      </c>
      <c r="J44" s="202">
        <v>0</v>
      </c>
      <c r="K44" s="203">
        <v>0</v>
      </c>
      <c r="L44" s="204">
        <v>0</v>
      </c>
      <c r="M44" s="224">
        <v>0</v>
      </c>
      <c r="N44" s="203">
        <v>1</v>
      </c>
      <c r="O44" s="224">
        <v>1</v>
      </c>
      <c r="P44" s="202">
        <v>0</v>
      </c>
      <c r="Q44" s="203">
        <v>0</v>
      </c>
      <c r="R44" s="204">
        <v>0</v>
      </c>
      <c r="S44" s="225">
        <v>7</v>
      </c>
      <c r="T44" s="226">
        <v>14</v>
      </c>
      <c r="U44" s="225">
        <v>21</v>
      </c>
      <c r="V44" s="73">
        <v>0.2</v>
      </c>
      <c r="W44" s="74">
        <v>0.35714285714285715</v>
      </c>
      <c r="X44" s="75">
        <v>0.2857142857142857</v>
      </c>
    </row>
    <row r="45" spans="1:24" ht="21.75" customHeight="1" thickBot="1" x14ac:dyDescent="0.2">
      <c r="A45" s="16"/>
      <c r="B45" s="291" t="s">
        <v>31</v>
      </c>
      <c r="C45" s="292"/>
      <c r="D45" s="141">
        <v>51727</v>
      </c>
      <c r="E45" s="142">
        <v>53686</v>
      </c>
      <c r="F45" s="134">
        <v>105413</v>
      </c>
      <c r="G45" s="143">
        <v>28558</v>
      </c>
      <c r="H45" s="142">
        <v>29307</v>
      </c>
      <c r="I45" s="143">
        <v>57865</v>
      </c>
      <c r="J45" s="148"/>
      <c r="K45" s="149"/>
      <c r="L45" s="150"/>
      <c r="M45" s="151"/>
      <c r="N45" s="149"/>
      <c r="O45" s="151"/>
      <c r="P45" s="152"/>
      <c r="Q45" s="153"/>
      <c r="R45" s="154"/>
      <c r="S45" s="100"/>
      <c r="T45" s="98"/>
      <c r="U45" s="99"/>
      <c r="V45" s="24">
        <v>0.55209078430993486</v>
      </c>
      <c r="W45" s="51">
        <v>0.54589650933204192</v>
      </c>
      <c r="X45" s="23">
        <v>0.54893608947662997</v>
      </c>
    </row>
  </sheetData>
  <sheetProtection algorithmName="SHA-512" hashValue="3unGRdKNO+3daTE/igiO17VwBSXWTG3/RSNSLDwFauRPhmpmja2bhMc/agx1AJlbM7t2ztTog77vuV0Xvb7ZZw==" saltValue="TzGFmbja0jcuW+b5/JhLTQ==" spinCount="100000" sheet="1" objects="1" scenarios="1"/>
  <protectedRanges>
    <protectedRange sqref="M6:N42" name="範囲2"/>
    <protectedRange sqref="J6:K42" name="範囲1"/>
  </protectedRanges>
  <mergeCells count="11">
    <mergeCell ref="V4:X4"/>
    <mergeCell ref="D4:F4"/>
    <mergeCell ref="G4:I4"/>
    <mergeCell ref="J4:L4"/>
    <mergeCell ref="M4:O4"/>
    <mergeCell ref="P4:R4"/>
    <mergeCell ref="B45:C45"/>
    <mergeCell ref="B44:C44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40" zoomScaleNormal="75" zoomScaleSheet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326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258</v>
      </c>
      <c r="D6" s="111">
        <v>1245</v>
      </c>
      <c r="E6" s="112">
        <v>1279</v>
      </c>
      <c r="F6" s="113">
        <v>2524</v>
      </c>
      <c r="G6" s="114">
        <v>711</v>
      </c>
      <c r="H6" s="112">
        <v>706</v>
      </c>
      <c r="I6" s="114">
        <v>1417</v>
      </c>
      <c r="J6" s="111">
        <v>505</v>
      </c>
      <c r="K6" s="112">
        <v>486</v>
      </c>
      <c r="L6" s="113">
        <v>991</v>
      </c>
      <c r="M6" s="114">
        <v>202</v>
      </c>
      <c r="N6" s="112">
        <v>219</v>
      </c>
      <c r="O6" s="114">
        <v>421</v>
      </c>
      <c r="P6" s="212">
        <v>4</v>
      </c>
      <c r="Q6" s="213">
        <v>1</v>
      </c>
      <c r="R6" s="214">
        <v>5</v>
      </c>
      <c r="S6" s="87"/>
      <c r="T6" s="88"/>
      <c r="U6" s="89"/>
      <c r="V6" s="52">
        <v>0.57108433734939756</v>
      </c>
      <c r="W6" s="31">
        <v>0.55199374511336985</v>
      </c>
      <c r="X6" s="53">
        <v>0.56141045958795566</v>
      </c>
    </row>
    <row r="7" spans="1:24" ht="21.75" customHeight="1" x14ac:dyDescent="0.15">
      <c r="A7" s="16"/>
      <c r="B7" s="56" t="s">
        <v>36</v>
      </c>
      <c r="C7" s="64" t="s">
        <v>259</v>
      </c>
      <c r="D7" s="115">
        <v>2866</v>
      </c>
      <c r="E7" s="116">
        <v>2874</v>
      </c>
      <c r="F7" s="117">
        <v>5740</v>
      </c>
      <c r="G7" s="118">
        <v>1499</v>
      </c>
      <c r="H7" s="116">
        <v>1540</v>
      </c>
      <c r="I7" s="118">
        <v>3039</v>
      </c>
      <c r="J7" s="115">
        <v>883</v>
      </c>
      <c r="K7" s="116">
        <v>804</v>
      </c>
      <c r="L7" s="117">
        <v>1687</v>
      </c>
      <c r="M7" s="118">
        <v>611</v>
      </c>
      <c r="N7" s="116">
        <v>733</v>
      </c>
      <c r="O7" s="118">
        <v>1344</v>
      </c>
      <c r="P7" s="215">
        <v>5</v>
      </c>
      <c r="Q7" s="216">
        <v>3</v>
      </c>
      <c r="R7" s="217">
        <v>8</v>
      </c>
      <c r="S7" s="87"/>
      <c r="T7" s="88"/>
      <c r="U7" s="89"/>
      <c r="V7" s="48">
        <v>0.52302861130495459</v>
      </c>
      <c r="W7" s="50">
        <v>0.53583855254001389</v>
      </c>
      <c r="X7" s="49">
        <v>0.52944250871080134</v>
      </c>
    </row>
    <row r="8" spans="1:24" ht="21.75" customHeight="1" x14ac:dyDescent="0.15">
      <c r="A8" s="16"/>
      <c r="B8" s="56" t="s">
        <v>38</v>
      </c>
      <c r="C8" s="64" t="s">
        <v>260</v>
      </c>
      <c r="D8" s="115">
        <v>1469</v>
      </c>
      <c r="E8" s="116">
        <v>1474</v>
      </c>
      <c r="F8" s="117">
        <v>2943</v>
      </c>
      <c r="G8" s="118">
        <v>775</v>
      </c>
      <c r="H8" s="116">
        <v>748</v>
      </c>
      <c r="I8" s="118">
        <v>1523</v>
      </c>
      <c r="J8" s="115">
        <v>518</v>
      </c>
      <c r="K8" s="116">
        <v>461</v>
      </c>
      <c r="L8" s="117">
        <v>979</v>
      </c>
      <c r="M8" s="118">
        <v>255</v>
      </c>
      <c r="N8" s="116">
        <v>284</v>
      </c>
      <c r="O8" s="118">
        <v>539</v>
      </c>
      <c r="P8" s="215">
        <v>2</v>
      </c>
      <c r="Q8" s="216">
        <v>3</v>
      </c>
      <c r="R8" s="217">
        <v>5</v>
      </c>
      <c r="S8" s="87"/>
      <c r="T8" s="88"/>
      <c r="U8" s="89"/>
      <c r="V8" s="48">
        <v>0.52756977535738603</v>
      </c>
      <c r="W8" s="50">
        <v>0.5074626865671642</v>
      </c>
      <c r="X8" s="49">
        <v>0.5174991505266735</v>
      </c>
    </row>
    <row r="9" spans="1:24" ht="21.75" customHeight="1" x14ac:dyDescent="0.15">
      <c r="A9" s="16"/>
      <c r="B9" s="56" t="s">
        <v>40</v>
      </c>
      <c r="C9" s="64" t="s">
        <v>261</v>
      </c>
      <c r="D9" s="115">
        <v>1763</v>
      </c>
      <c r="E9" s="116">
        <v>1787</v>
      </c>
      <c r="F9" s="117">
        <v>3550</v>
      </c>
      <c r="G9" s="118">
        <v>857</v>
      </c>
      <c r="H9" s="116">
        <v>835</v>
      </c>
      <c r="I9" s="118">
        <v>1692</v>
      </c>
      <c r="J9" s="115">
        <v>454</v>
      </c>
      <c r="K9" s="116">
        <v>356</v>
      </c>
      <c r="L9" s="117">
        <v>810</v>
      </c>
      <c r="M9" s="118">
        <v>401</v>
      </c>
      <c r="N9" s="116">
        <v>478</v>
      </c>
      <c r="O9" s="118">
        <v>879</v>
      </c>
      <c r="P9" s="215">
        <v>2</v>
      </c>
      <c r="Q9" s="216">
        <v>1</v>
      </c>
      <c r="R9" s="217">
        <v>3</v>
      </c>
      <c r="S9" s="87"/>
      <c r="T9" s="88"/>
      <c r="U9" s="89"/>
      <c r="V9" s="48">
        <v>0.48610323312535453</v>
      </c>
      <c r="W9" s="50">
        <v>0.46726357022943482</v>
      </c>
      <c r="X9" s="49">
        <v>0.47661971830985916</v>
      </c>
    </row>
    <row r="10" spans="1:24" ht="21.75" customHeight="1" x14ac:dyDescent="0.15">
      <c r="A10" s="16"/>
      <c r="B10" s="56" t="s">
        <v>42</v>
      </c>
      <c r="C10" s="64" t="s">
        <v>283</v>
      </c>
      <c r="D10" s="115">
        <v>2810</v>
      </c>
      <c r="E10" s="116">
        <v>2832</v>
      </c>
      <c r="F10" s="117">
        <v>5642</v>
      </c>
      <c r="G10" s="118">
        <v>1299</v>
      </c>
      <c r="H10" s="116">
        <v>1218</v>
      </c>
      <c r="I10" s="118">
        <v>2517</v>
      </c>
      <c r="J10" s="115">
        <v>900</v>
      </c>
      <c r="K10" s="116">
        <v>787</v>
      </c>
      <c r="L10" s="117">
        <v>1687</v>
      </c>
      <c r="M10" s="118">
        <v>395</v>
      </c>
      <c r="N10" s="116">
        <v>429</v>
      </c>
      <c r="O10" s="118">
        <v>824</v>
      </c>
      <c r="P10" s="215">
        <v>4</v>
      </c>
      <c r="Q10" s="216">
        <v>2</v>
      </c>
      <c r="R10" s="217">
        <v>6</v>
      </c>
      <c r="S10" s="87"/>
      <c r="T10" s="88"/>
      <c r="U10" s="89"/>
      <c r="V10" s="48">
        <v>0.46227758007117437</v>
      </c>
      <c r="W10" s="50">
        <v>0.43008474576271188</v>
      </c>
      <c r="X10" s="49">
        <v>0.44611839773130096</v>
      </c>
    </row>
    <row r="11" spans="1:24" ht="21.75" customHeight="1" x14ac:dyDescent="0.15">
      <c r="A11" s="16"/>
      <c r="B11" s="56" t="s">
        <v>43</v>
      </c>
      <c r="C11" s="64" t="s">
        <v>284</v>
      </c>
      <c r="D11" s="115">
        <v>2066</v>
      </c>
      <c r="E11" s="116">
        <v>2182</v>
      </c>
      <c r="F11" s="117">
        <v>4248</v>
      </c>
      <c r="G11" s="118">
        <v>1135</v>
      </c>
      <c r="H11" s="116">
        <v>1187</v>
      </c>
      <c r="I11" s="118">
        <v>2322</v>
      </c>
      <c r="J11" s="115">
        <v>553</v>
      </c>
      <c r="K11" s="116">
        <v>534</v>
      </c>
      <c r="L11" s="117">
        <v>1087</v>
      </c>
      <c r="M11" s="118">
        <v>578</v>
      </c>
      <c r="N11" s="116">
        <v>652</v>
      </c>
      <c r="O11" s="118">
        <v>1230</v>
      </c>
      <c r="P11" s="215">
        <v>4</v>
      </c>
      <c r="Q11" s="216">
        <v>1</v>
      </c>
      <c r="R11" s="217">
        <v>5</v>
      </c>
      <c r="S11" s="87"/>
      <c r="T11" s="88"/>
      <c r="U11" s="89"/>
      <c r="V11" s="48">
        <v>0.54937076476282676</v>
      </c>
      <c r="W11" s="50">
        <v>0.54399633363886346</v>
      </c>
      <c r="X11" s="49">
        <v>0.54661016949152541</v>
      </c>
    </row>
    <row r="12" spans="1:24" ht="21.75" customHeight="1" x14ac:dyDescent="0.15">
      <c r="A12" s="16"/>
      <c r="B12" s="56" t="s">
        <v>45</v>
      </c>
      <c r="C12" s="64" t="s">
        <v>262</v>
      </c>
      <c r="D12" s="115">
        <v>2161</v>
      </c>
      <c r="E12" s="116">
        <v>2245</v>
      </c>
      <c r="F12" s="117">
        <v>4406</v>
      </c>
      <c r="G12" s="118">
        <v>1237</v>
      </c>
      <c r="H12" s="116">
        <v>1287</v>
      </c>
      <c r="I12" s="118">
        <v>2524</v>
      </c>
      <c r="J12" s="115">
        <v>842</v>
      </c>
      <c r="K12" s="116">
        <v>845</v>
      </c>
      <c r="L12" s="117">
        <v>1687</v>
      </c>
      <c r="M12" s="118">
        <v>392</v>
      </c>
      <c r="N12" s="116">
        <v>441</v>
      </c>
      <c r="O12" s="118">
        <v>833</v>
      </c>
      <c r="P12" s="215">
        <v>3</v>
      </c>
      <c r="Q12" s="216">
        <v>1</v>
      </c>
      <c r="R12" s="217">
        <v>4</v>
      </c>
      <c r="S12" s="87"/>
      <c r="T12" s="88"/>
      <c r="U12" s="89"/>
      <c r="V12" s="48">
        <v>0.57242017584451643</v>
      </c>
      <c r="W12" s="50">
        <v>0.57327394209354121</v>
      </c>
      <c r="X12" s="49">
        <v>0.57285519745801183</v>
      </c>
    </row>
    <row r="13" spans="1:24" ht="21.75" customHeight="1" x14ac:dyDescent="0.15">
      <c r="A13" s="16"/>
      <c r="B13" s="56" t="s">
        <v>47</v>
      </c>
      <c r="C13" s="64" t="s">
        <v>263</v>
      </c>
      <c r="D13" s="115">
        <v>1981</v>
      </c>
      <c r="E13" s="116">
        <v>1974</v>
      </c>
      <c r="F13" s="117">
        <v>3955</v>
      </c>
      <c r="G13" s="118">
        <v>1038</v>
      </c>
      <c r="H13" s="116">
        <v>1017</v>
      </c>
      <c r="I13" s="118">
        <v>2055</v>
      </c>
      <c r="J13" s="115">
        <v>655</v>
      </c>
      <c r="K13" s="116">
        <v>605</v>
      </c>
      <c r="L13" s="117">
        <v>1260</v>
      </c>
      <c r="M13" s="118">
        <v>377</v>
      </c>
      <c r="N13" s="116">
        <v>411</v>
      </c>
      <c r="O13" s="118">
        <v>788</v>
      </c>
      <c r="P13" s="215">
        <v>6</v>
      </c>
      <c r="Q13" s="216">
        <v>1</v>
      </c>
      <c r="R13" s="217">
        <v>7</v>
      </c>
      <c r="S13" s="87"/>
      <c r="T13" s="88"/>
      <c r="U13" s="89"/>
      <c r="V13" s="48">
        <v>0.52397778899545688</v>
      </c>
      <c r="W13" s="50">
        <v>0.51519756838905773</v>
      </c>
      <c r="X13" s="49">
        <v>0.51959544879898867</v>
      </c>
    </row>
    <row r="14" spans="1:24" ht="21.75" customHeight="1" x14ac:dyDescent="0.15">
      <c r="A14" s="16"/>
      <c r="B14" s="56" t="s">
        <v>48</v>
      </c>
      <c r="C14" s="64" t="s">
        <v>264</v>
      </c>
      <c r="D14" s="115">
        <v>1244</v>
      </c>
      <c r="E14" s="116">
        <v>1235</v>
      </c>
      <c r="F14" s="117">
        <v>2479</v>
      </c>
      <c r="G14" s="118">
        <v>623</v>
      </c>
      <c r="H14" s="116">
        <v>599</v>
      </c>
      <c r="I14" s="118">
        <v>1222</v>
      </c>
      <c r="J14" s="115">
        <v>446</v>
      </c>
      <c r="K14" s="116">
        <v>389</v>
      </c>
      <c r="L14" s="117">
        <v>835</v>
      </c>
      <c r="M14" s="118">
        <v>175</v>
      </c>
      <c r="N14" s="116">
        <v>206</v>
      </c>
      <c r="O14" s="118">
        <v>381</v>
      </c>
      <c r="P14" s="215">
        <v>2</v>
      </c>
      <c r="Q14" s="216">
        <v>4</v>
      </c>
      <c r="R14" s="217">
        <v>6</v>
      </c>
      <c r="S14" s="87"/>
      <c r="T14" s="88"/>
      <c r="U14" s="89"/>
      <c r="V14" s="48">
        <v>0.50080385852090037</v>
      </c>
      <c r="W14" s="50">
        <v>0.48502024291497975</v>
      </c>
      <c r="X14" s="49">
        <v>0.49294070189592576</v>
      </c>
    </row>
    <row r="15" spans="1:24" ht="21.75" customHeight="1" x14ac:dyDescent="0.15">
      <c r="A15" s="16"/>
      <c r="B15" s="56" t="s">
        <v>49</v>
      </c>
      <c r="C15" s="64" t="s">
        <v>285</v>
      </c>
      <c r="D15" s="115">
        <v>1812</v>
      </c>
      <c r="E15" s="116">
        <v>1747</v>
      </c>
      <c r="F15" s="117">
        <v>3559</v>
      </c>
      <c r="G15" s="118">
        <v>935</v>
      </c>
      <c r="H15" s="116">
        <v>916</v>
      </c>
      <c r="I15" s="118">
        <v>1851</v>
      </c>
      <c r="J15" s="115">
        <v>652</v>
      </c>
      <c r="K15" s="116">
        <v>609</v>
      </c>
      <c r="L15" s="117">
        <v>1261</v>
      </c>
      <c r="M15" s="118">
        <v>282</v>
      </c>
      <c r="N15" s="116">
        <v>305</v>
      </c>
      <c r="O15" s="118">
        <v>587</v>
      </c>
      <c r="P15" s="215">
        <v>1</v>
      </c>
      <c r="Q15" s="216">
        <v>2</v>
      </c>
      <c r="R15" s="217">
        <v>3</v>
      </c>
      <c r="S15" s="87"/>
      <c r="T15" s="88"/>
      <c r="U15" s="89"/>
      <c r="V15" s="48">
        <v>0.51600441501103755</v>
      </c>
      <c r="W15" s="50">
        <v>0.52432741843159703</v>
      </c>
      <c r="X15" s="49">
        <v>0.52008991289688111</v>
      </c>
    </row>
    <row r="16" spans="1:24" ht="21.75" customHeight="1" x14ac:dyDescent="0.15">
      <c r="A16" s="16"/>
      <c r="B16" s="56" t="s">
        <v>50</v>
      </c>
      <c r="C16" s="64" t="s">
        <v>265</v>
      </c>
      <c r="D16" s="115">
        <v>727</v>
      </c>
      <c r="E16" s="116">
        <v>709</v>
      </c>
      <c r="F16" s="117">
        <v>1436</v>
      </c>
      <c r="G16" s="118">
        <v>333</v>
      </c>
      <c r="H16" s="116">
        <v>321</v>
      </c>
      <c r="I16" s="118">
        <v>654</v>
      </c>
      <c r="J16" s="115">
        <v>240</v>
      </c>
      <c r="K16" s="116">
        <v>202</v>
      </c>
      <c r="L16" s="117">
        <v>442</v>
      </c>
      <c r="M16" s="118">
        <v>89</v>
      </c>
      <c r="N16" s="116">
        <v>118</v>
      </c>
      <c r="O16" s="118">
        <v>207</v>
      </c>
      <c r="P16" s="215">
        <v>4</v>
      </c>
      <c r="Q16" s="216">
        <v>1</v>
      </c>
      <c r="R16" s="217">
        <v>5</v>
      </c>
      <c r="S16" s="87"/>
      <c r="T16" s="88"/>
      <c r="U16" s="89"/>
      <c r="V16" s="48">
        <v>0.45804676753782669</v>
      </c>
      <c r="W16" s="50">
        <v>0.4527503526093089</v>
      </c>
      <c r="X16" s="49">
        <v>0.45543175487465182</v>
      </c>
    </row>
    <row r="17" spans="1:24" ht="21.75" customHeight="1" x14ac:dyDescent="0.15">
      <c r="A17" s="16"/>
      <c r="B17" s="56" t="s">
        <v>52</v>
      </c>
      <c r="C17" s="64" t="s">
        <v>266</v>
      </c>
      <c r="D17" s="115">
        <v>673</v>
      </c>
      <c r="E17" s="116">
        <v>659</v>
      </c>
      <c r="F17" s="117">
        <v>1332</v>
      </c>
      <c r="G17" s="118">
        <v>346</v>
      </c>
      <c r="H17" s="116">
        <v>321</v>
      </c>
      <c r="I17" s="118">
        <v>667</v>
      </c>
      <c r="J17" s="115">
        <v>257</v>
      </c>
      <c r="K17" s="116">
        <v>220</v>
      </c>
      <c r="L17" s="117">
        <v>477</v>
      </c>
      <c r="M17" s="118">
        <v>89</v>
      </c>
      <c r="N17" s="116">
        <v>100</v>
      </c>
      <c r="O17" s="118">
        <v>189</v>
      </c>
      <c r="P17" s="215">
        <v>0</v>
      </c>
      <c r="Q17" s="216">
        <v>1</v>
      </c>
      <c r="R17" s="217">
        <v>1</v>
      </c>
      <c r="S17" s="87"/>
      <c r="T17" s="88"/>
      <c r="U17" s="89"/>
      <c r="V17" s="48">
        <v>0.51411589895988108</v>
      </c>
      <c r="W17" s="50">
        <v>0.48710166919575115</v>
      </c>
      <c r="X17" s="49">
        <v>0.50075075075075071</v>
      </c>
    </row>
    <row r="18" spans="1:24" ht="21.75" customHeight="1" x14ac:dyDescent="0.15">
      <c r="A18" s="16"/>
      <c r="B18" s="56" t="s">
        <v>54</v>
      </c>
      <c r="C18" s="64" t="s">
        <v>267</v>
      </c>
      <c r="D18" s="115">
        <v>1828</v>
      </c>
      <c r="E18" s="116">
        <v>1775</v>
      </c>
      <c r="F18" s="117">
        <v>3603</v>
      </c>
      <c r="G18" s="118">
        <v>825</v>
      </c>
      <c r="H18" s="116">
        <v>838</v>
      </c>
      <c r="I18" s="118">
        <v>1663</v>
      </c>
      <c r="J18" s="115">
        <v>547</v>
      </c>
      <c r="K18" s="116">
        <v>505</v>
      </c>
      <c r="L18" s="117">
        <v>1052</v>
      </c>
      <c r="M18" s="118">
        <v>272</v>
      </c>
      <c r="N18" s="116">
        <v>322</v>
      </c>
      <c r="O18" s="118">
        <v>594</v>
      </c>
      <c r="P18" s="215">
        <v>6</v>
      </c>
      <c r="Q18" s="216">
        <v>11</v>
      </c>
      <c r="R18" s="217">
        <v>17</v>
      </c>
      <c r="S18" s="87"/>
      <c r="T18" s="88"/>
      <c r="U18" s="89"/>
      <c r="V18" s="48">
        <v>0.45131291028446391</v>
      </c>
      <c r="W18" s="50">
        <v>0.47211267605633805</v>
      </c>
      <c r="X18" s="49">
        <v>0.46155981126838747</v>
      </c>
    </row>
    <row r="19" spans="1:24" ht="21.75" customHeight="1" x14ac:dyDescent="0.15">
      <c r="A19" s="16"/>
      <c r="B19" s="56" t="s">
        <v>55</v>
      </c>
      <c r="C19" s="64" t="s">
        <v>268</v>
      </c>
      <c r="D19" s="115">
        <v>2235</v>
      </c>
      <c r="E19" s="116">
        <v>2141</v>
      </c>
      <c r="F19" s="117">
        <v>4376</v>
      </c>
      <c r="G19" s="118">
        <v>1086</v>
      </c>
      <c r="H19" s="116">
        <v>1032</v>
      </c>
      <c r="I19" s="118">
        <v>2118</v>
      </c>
      <c r="J19" s="115">
        <v>695</v>
      </c>
      <c r="K19" s="116">
        <v>587</v>
      </c>
      <c r="L19" s="117">
        <v>1282</v>
      </c>
      <c r="M19" s="118">
        <v>384</v>
      </c>
      <c r="N19" s="116">
        <v>440</v>
      </c>
      <c r="O19" s="118">
        <v>824</v>
      </c>
      <c r="P19" s="215">
        <v>7</v>
      </c>
      <c r="Q19" s="216">
        <v>5</v>
      </c>
      <c r="R19" s="217">
        <v>12</v>
      </c>
      <c r="S19" s="87"/>
      <c r="T19" s="88"/>
      <c r="U19" s="89"/>
      <c r="V19" s="48">
        <v>0.48590604026845635</v>
      </c>
      <c r="W19" s="50">
        <v>0.48201774871555347</v>
      </c>
      <c r="X19" s="49">
        <v>0.48400365630712983</v>
      </c>
    </row>
    <row r="20" spans="1:24" ht="21.75" customHeight="1" x14ac:dyDescent="0.15">
      <c r="A20" s="16"/>
      <c r="B20" s="56" t="s">
        <v>57</v>
      </c>
      <c r="C20" s="64" t="s">
        <v>269</v>
      </c>
      <c r="D20" s="115">
        <v>1273</v>
      </c>
      <c r="E20" s="116">
        <v>1215</v>
      </c>
      <c r="F20" s="117">
        <v>2488</v>
      </c>
      <c r="G20" s="118">
        <v>603</v>
      </c>
      <c r="H20" s="116">
        <v>584</v>
      </c>
      <c r="I20" s="118">
        <v>1187</v>
      </c>
      <c r="J20" s="115">
        <v>465</v>
      </c>
      <c r="K20" s="116">
        <v>398</v>
      </c>
      <c r="L20" s="117">
        <v>863</v>
      </c>
      <c r="M20" s="118">
        <v>136</v>
      </c>
      <c r="N20" s="116">
        <v>185</v>
      </c>
      <c r="O20" s="118">
        <v>321</v>
      </c>
      <c r="P20" s="215">
        <v>2</v>
      </c>
      <c r="Q20" s="216">
        <v>1</v>
      </c>
      <c r="R20" s="217">
        <v>3</v>
      </c>
      <c r="S20" s="87"/>
      <c r="T20" s="88"/>
      <c r="U20" s="89"/>
      <c r="V20" s="48">
        <v>0.47368421052631576</v>
      </c>
      <c r="W20" s="50">
        <v>0.48065843621399179</v>
      </c>
      <c r="X20" s="49">
        <v>0.47709003215434082</v>
      </c>
    </row>
    <row r="21" spans="1:24" ht="21.75" customHeight="1" x14ac:dyDescent="0.15">
      <c r="A21" s="16"/>
      <c r="B21" s="56" t="s">
        <v>59</v>
      </c>
      <c r="C21" s="64" t="s">
        <v>270</v>
      </c>
      <c r="D21" s="115">
        <v>2158</v>
      </c>
      <c r="E21" s="116">
        <v>2018</v>
      </c>
      <c r="F21" s="117">
        <v>4176</v>
      </c>
      <c r="G21" s="118">
        <v>1021</v>
      </c>
      <c r="H21" s="116">
        <v>997</v>
      </c>
      <c r="I21" s="118">
        <v>2018</v>
      </c>
      <c r="J21" s="115">
        <v>702</v>
      </c>
      <c r="K21" s="116">
        <v>627</v>
      </c>
      <c r="L21" s="117">
        <v>1329</v>
      </c>
      <c r="M21" s="118">
        <v>312</v>
      </c>
      <c r="N21" s="116">
        <v>364</v>
      </c>
      <c r="O21" s="118">
        <v>676</v>
      </c>
      <c r="P21" s="215">
        <v>7</v>
      </c>
      <c r="Q21" s="216">
        <v>6</v>
      </c>
      <c r="R21" s="217">
        <v>13</v>
      </c>
      <c r="S21" s="87"/>
      <c r="T21" s="88"/>
      <c r="U21" s="89"/>
      <c r="V21" s="48">
        <v>0.47312326227988877</v>
      </c>
      <c r="W21" s="50">
        <v>0.49405351833498512</v>
      </c>
      <c r="X21" s="49">
        <v>0.48323754789272033</v>
      </c>
    </row>
    <row r="22" spans="1:24" ht="21.75" customHeight="1" x14ac:dyDescent="0.15">
      <c r="A22" s="16"/>
      <c r="B22" s="56" t="s">
        <v>61</v>
      </c>
      <c r="C22" s="64" t="s">
        <v>286</v>
      </c>
      <c r="D22" s="115">
        <v>3124</v>
      </c>
      <c r="E22" s="116">
        <v>3099</v>
      </c>
      <c r="F22" s="117">
        <v>6223</v>
      </c>
      <c r="G22" s="118">
        <v>1568</v>
      </c>
      <c r="H22" s="116">
        <v>1535</v>
      </c>
      <c r="I22" s="118">
        <v>3103</v>
      </c>
      <c r="J22" s="115">
        <v>826</v>
      </c>
      <c r="K22" s="116">
        <v>652</v>
      </c>
      <c r="L22" s="117">
        <v>1478</v>
      </c>
      <c r="M22" s="118">
        <v>738</v>
      </c>
      <c r="N22" s="116">
        <v>880</v>
      </c>
      <c r="O22" s="118">
        <v>1618</v>
      </c>
      <c r="P22" s="215">
        <v>4</v>
      </c>
      <c r="Q22" s="216">
        <v>3</v>
      </c>
      <c r="R22" s="217">
        <v>7</v>
      </c>
      <c r="S22" s="87"/>
      <c r="T22" s="88"/>
      <c r="U22" s="89"/>
      <c r="V22" s="48">
        <v>0.50192061459667092</v>
      </c>
      <c r="W22" s="50">
        <v>0.49532107131332687</v>
      </c>
      <c r="X22" s="49">
        <v>0.49863409930901492</v>
      </c>
    </row>
    <row r="23" spans="1:24" ht="21.75" customHeight="1" x14ac:dyDescent="0.15">
      <c r="A23" s="16"/>
      <c r="B23" s="56" t="s">
        <v>63</v>
      </c>
      <c r="C23" s="64" t="s">
        <v>287</v>
      </c>
      <c r="D23" s="115">
        <v>1047</v>
      </c>
      <c r="E23" s="116">
        <v>949</v>
      </c>
      <c r="F23" s="117">
        <v>1996</v>
      </c>
      <c r="G23" s="118">
        <v>502</v>
      </c>
      <c r="H23" s="116">
        <v>476</v>
      </c>
      <c r="I23" s="118">
        <v>978</v>
      </c>
      <c r="J23" s="115">
        <v>384</v>
      </c>
      <c r="K23" s="116">
        <v>318</v>
      </c>
      <c r="L23" s="117">
        <v>702</v>
      </c>
      <c r="M23" s="118">
        <v>117</v>
      </c>
      <c r="N23" s="116">
        <v>155</v>
      </c>
      <c r="O23" s="118">
        <v>272</v>
      </c>
      <c r="P23" s="215">
        <v>1</v>
      </c>
      <c r="Q23" s="216">
        <v>3</v>
      </c>
      <c r="R23" s="217">
        <v>4</v>
      </c>
      <c r="S23" s="87"/>
      <c r="T23" s="88"/>
      <c r="U23" s="89"/>
      <c r="V23" s="48">
        <v>0.47946513849092648</v>
      </c>
      <c r="W23" s="50">
        <v>0.50158061116965225</v>
      </c>
      <c r="X23" s="49">
        <v>0.48997995991983967</v>
      </c>
    </row>
    <row r="24" spans="1:24" ht="21.75" customHeight="1" x14ac:dyDescent="0.15">
      <c r="A24" s="16"/>
      <c r="B24" s="56" t="s">
        <v>65</v>
      </c>
      <c r="C24" s="64" t="s">
        <v>271</v>
      </c>
      <c r="D24" s="115">
        <v>1713</v>
      </c>
      <c r="E24" s="116">
        <v>1655</v>
      </c>
      <c r="F24" s="117">
        <v>3368</v>
      </c>
      <c r="G24" s="118">
        <v>739</v>
      </c>
      <c r="H24" s="116">
        <v>771</v>
      </c>
      <c r="I24" s="118">
        <v>1510</v>
      </c>
      <c r="J24" s="115">
        <v>497</v>
      </c>
      <c r="K24" s="116">
        <v>463</v>
      </c>
      <c r="L24" s="117">
        <v>960</v>
      </c>
      <c r="M24" s="118">
        <v>236</v>
      </c>
      <c r="N24" s="116">
        <v>291</v>
      </c>
      <c r="O24" s="118">
        <v>527</v>
      </c>
      <c r="P24" s="215">
        <v>6</v>
      </c>
      <c r="Q24" s="216">
        <v>17</v>
      </c>
      <c r="R24" s="217">
        <v>23</v>
      </c>
      <c r="S24" s="87"/>
      <c r="T24" s="88"/>
      <c r="U24" s="89"/>
      <c r="V24" s="48">
        <v>0.4314068884997081</v>
      </c>
      <c r="W24" s="50">
        <v>0.46586102719033234</v>
      </c>
      <c r="X24" s="49">
        <v>0.44833729216152018</v>
      </c>
    </row>
    <row r="25" spans="1:24" ht="21.75" customHeight="1" x14ac:dyDescent="0.15">
      <c r="A25" s="16"/>
      <c r="B25" s="56" t="s">
        <v>86</v>
      </c>
      <c r="C25" s="64" t="s">
        <v>272</v>
      </c>
      <c r="D25" s="115">
        <v>1687</v>
      </c>
      <c r="E25" s="116">
        <v>1594</v>
      </c>
      <c r="F25" s="117">
        <v>3281</v>
      </c>
      <c r="G25" s="118">
        <v>799</v>
      </c>
      <c r="H25" s="116">
        <v>782</v>
      </c>
      <c r="I25" s="118">
        <v>1581</v>
      </c>
      <c r="J25" s="115">
        <v>508</v>
      </c>
      <c r="K25" s="116">
        <v>470</v>
      </c>
      <c r="L25" s="117">
        <v>978</v>
      </c>
      <c r="M25" s="118">
        <v>289</v>
      </c>
      <c r="N25" s="116">
        <v>308</v>
      </c>
      <c r="O25" s="118">
        <v>597</v>
      </c>
      <c r="P25" s="215">
        <v>2</v>
      </c>
      <c r="Q25" s="216">
        <v>4</v>
      </c>
      <c r="R25" s="217">
        <v>6</v>
      </c>
      <c r="S25" s="87"/>
      <c r="T25" s="88"/>
      <c r="U25" s="89"/>
      <c r="V25" s="48">
        <v>0.47362181387077651</v>
      </c>
      <c r="W25" s="50">
        <v>0.49058971141781682</v>
      </c>
      <c r="X25" s="49">
        <v>0.48186528497409326</v>
      </c>
    </row>
    <row r="26" spans="1:24" ht="21.75" customHeight="1" x14ac:dyDescent="0.15">
      <c r="A26" s="16"/>
      <c r="B26" s="56" t="s">
        <v>88</v>
      </c>
      <c r="C26" s="64" t="s">
        <v>273</v>
      </c>
      <c r="D26" s="115">
        <v>851</v>
      </c>
      <c r="E26" s="116">
        <v>836</v>
      </c>
      <c r="F26" s="117">
        <v>1687</v>
      </c>
      <c r="G26" s="118">
        <v>448</v>
      </c>
      <c r="H26" s="116">
        <v>450</v>
      </c>
      <c r="I26" s="118">
        <v>898</v>
      </c>
      <c r="J26" s="115">
        <v>322</v>
      </c>
      <c r="K26" s="116">
        <v>317</v>
      </c>
      <c r="L26" s="117">
        <v>639</v>
      </c>
      <c r="M26" s="118">
        <v>124</v>
      </c>
      <c r="N26" s="116">
        <v>131</v>
      </c>
      <c r="O26" s="118">
        <v>255</v>
      </c>
      <c r="P26" s="215">
        <v>2</v>
      </c>
      <c r="Q26" s="216">
        <v>2</v>
      </c>
      <c r="R26" s="217">
        <v>4</v>
      </c>
      <c r="S26" s="87"/>
      <c r="T26" s="88"/>
      <c r="U26" s="89"/>
      <c r="V26" s="48">
        <v>0.52643948296122212</v>
      </c>
      <c r="W26" s="50">
        <v>0.53827751196172247</v>
      </c>
      <c r="X26" s="49">
        <v>0.53230586840545346</v>
      </c>
    </row>
    <row r="27" spans="1:24" ht="21.75" customHeight="1" x14ac:dyDescent="0.15">
      <c r="A27" s="16"/>
      <c r="B27" s="56" t="s">
        <v>89</v>
      </c>
      <c r="C27" s="64" t="s">
        <v>274</v>
      </c>
      <c r="D27" s="115">
        <v>932</v>
      </c>
      <c r="E27" s="116">
        <v>932</v>
      </c>
      <c r="F27" s="117">
        <v>1864</v>
      </c>
      <c r="G27" s="118">
        <v>520</v>
      </c>
      <c r="H27" s="116">
        <v>535</v>
      </c>
      <c r="I27" s="118">
        <v>1055</v>
      </c>
      <c r="J27" s="115">
        <v>342</v>
      </c>
      <c r="K27" s="116">
        <v>357</v>
      </c>
      <c r="L27" s="117">
        <v>699</v>
      </c>
      <c r="M27" s="118">
        <v>175</v>
      </c>
      <c r="N27" s="116">
        <v>177</v>
      </c>
      <c r="O27" s="118">
        <v>352</v>
      </c>
      <c r="P27" s="215">
        <v>3</v>
      </c>
      <c r="Q27" s="216">
        <v>1</v>
      </c>
      <c r="R27" s="217">
        <v>4</v>
      </c>
      <c r="S27" s="87"/>
      <c r="T27" s="88"/>
      <c r="U27" s="89"/>
      <c r="V27" s="48">
        <v>0.55793991416309008</v>
      </c>
      <c r="W27" s="50">
        <v>0.57403433476394849</v>
      </c>
      <c r="X27" s="49">
        <v>0.56598712446351929</v>
      </c>
    </row>
    <row r="28" spans="1:24" ht="21.75" customHeight="1" x14ac:dyDescent="0.15">
      <c r="A28" s="16"/>
      <c r="B28" s="56" t="s">
        <v>91</v>
      </c>
      <c r="C28" s="64" t="s">
        <v>275</v>
      </c>
      <c r="D28" s="115">
        <v>2010</v>
      </c>
      <c r="E28" s="116">
        <v>2353</v>
      </c>
      <c r="F28" s="117">
        <v>4363</v>
      </c>
      <c r="G28" s="118">
        <v>960</v>
      </c>
      <c r="H28" s="116">
        <v>1126</v>
      </c>
      <c r="I28" s="118">
        <v>2086</v>
      </c>
      <c r="J28" s="115">
        <v>635</v>
      </c>
      <c r="K28" s="116">
        <v>723</v>
      </c>
      <c r="L28" s="117">
        <v>1358</v>
      </c>
      <c r="M28" s="118">
        <v>323</v>
      </c>
      <c r="N28" s="116">
        <v>398</v>
      </c>
      <c r="O28" s="118">
        <v>721</v>
      </c>
      <c r="P28" s="215">
        <v>2</v>
      </c>
      <c r="Q28" s="216">
        <v>5</v>
      </c>
      <c r="R28" s="217">
        <v>7</v>
      </c>
      <c r="S28" s="87"/>
      <c r="T28" s="88"/>
      <c r="U28" s="89"/>
      <c r="V28" s="48">
        <v>0.47761194029850745</v>
      </c>
      <c r="W28" s="50">
        <v>0.47853803654908628</v>
      </c>
      <c r="X28" s="49">
        <v>0.47811139124455648</v>
      </c>
    </row>
    <row r="29" spans="1:24" ht="21.75" customHeight="1" x14ac:dyDescent="0.15">
      <c r="A29" s="16"/>
      <c r="B29" s="56" t="s">
        <v>93</v>
      </c>
      <c r="C29" s="64" t="s">
        <v>276</v>
      </c>
      <c r="D29" s="115">
        <v>1781</v>
      </c>
      <c r="E29" s="116">
        <v>1854</v>
      </c>
      <c r="F29" s="117">
        <v>3635</v>
      </c>
      <c r="G29" s="118">
        <v>910</v>
      </c>
      <c r="H29" s="116">
        <v>942</v>
      </c>
      <c r="I29" s="118">
        <v>1852</v>
      </c>
      <c r="J29" s="115">
        <v>642</v>
      </c>
      <c r="K29" s="116">
        <v>622</v>
      </c>
      <c r="L29" s="117">
        <v>1264</v>
      </c>
      <c r="M29" s="118">
        <v>261</v>
      </c>
      <c r="N29" s="116">
        <v>316</v>
      </c>
      <c r="O29" s="118">
        <v>577</v>
      </c>
      <c r="P29" s="215">
        <v>7</v>
      </c>
      <c r="Q29" s="216">
        <v>4</v>
      </c>
      <c r="R29" s="217">
        <v>11</v>
      </c>
      <c r="S29" s="87"/>
      <c r="T29" s="88"/>
      <c r="U29" s="89"/>
      <c r="V29" s="48">
        <v>0.51094890510948909</v>
      </c>
      <c r="W29" s="50">
        <v>0.50809061488673135</v>
      </c>
      <c r="X29" s="49">
        <v>0.50949105914718018</v>
      </c>
    </row>
    <row r="30" spans="1:24" ht="21.75" customHeight="1" x14ac:dyDescent="0.15">
      <c r="A30" s="16"/>
      <c r="B30" s="56" t="s">
        <v>95</v>
      </c>
      <c r="C30" s="64" t="s">
        <v>277</v>
      </c>
      <c r="D30" s="115">
        <v>2566</v>
      </c>
      <c r="E30" s="116">
        <v>2460</v>
      </c>
      <c r="F30" s="117">
        <v>5026</v>
      </c>
      <c r="G30" s="118">
        <v>1240</v>
      </c>
      <c r="H30" s="116">
        <v>1233</v>
      </c>
      <c r="I30" s="118">
        <v>2473</v>
      </c>
      <c r="J30" s="115">
        <v>725</v>
      </c>
      <c r="K30" s="116">
        <v>687</v>
      </c>
      <c r="L30" s="117">
        <v>1412</v>
      </c>
      <c r="M30" s="118">
        <v>511</v>
      </c>
      <c r="N30" s="116">
        <v>545</v>
      </c>
      <c r="O30" s="118">
        <v>1056</v>
      </c>
      <c r="P30" s="215">
        <v>4</v>
      </c>
      <c r="Q30" s="216">
        <v>1</v>
      </c>
      <c r="R30" s="217">
        <v>5</v>
      </c>
      <c r="S30" s="87"/>
      <c r="T30" s="88"/>
      <c r="U30" s="89"/>
      <c r="V30" s="48">
        <v>0.48324240062353857</v>
      </c>
      <c r="W30" s="50">
        <v>0.50121951219512195</v>
      </c>
      <c r="X30" s="49">
        <v>0.49204138479904497</v>
      </c>
    </row>
    <row r="31" spans="1:24" ht="21.75" customHeight="1" x14ac:dyDescent="0.15">
      <c r="A31" s="16"/>
      <c r="B31" s="56" t="s">
        <v>140</v>
      </c>
      <c r="C31" s="64" t="s">
        <v>278</v>
      </c>
      <c r="D31" s="115">
        <v>2298</v>
      </c>
      <c r="E31" s="116">
        <v>2320</v>
      </c>
      <c r="F31" s="117">
        <v>4618</v>
      </c>
      <c r="G31" s="118">
        <v>1116</v>
      </c>
      <c r="H31" s="116">
        <v>1153</v>
      </c>
      <c r="I31" s="118">
        <v>2269</v>
      </c>
      <c r="J31" s="115">
        <v>762</v>
      </c>
      <c r="K31" s="116">
        <v>706</v>
      </c>
      <c r="L31" s="117">
        <v>1468</v>
      </c>
      <c r="M31" s="118">
        <v>353</v>
      </c>
      <c r="N31" s="116">
        <v>440</v>
      </c>
      <c r="O31" s="118">
        <v>793</v>
      </c>
      <c r="P31" s="215">
        <v>1</v>
      </c>
      <c r="Q31" s="216">
        <v>7</v>
      </c>
      <c r="R31" s="217">
        <v>8</v>
      </c>
      <c r="S31" s="87"/>
      <c r="T31" s="88"/>
      <c r="U31" s="89"/>
      <c r="V31" s="48">
        <v>0.48563968668407309</v>
      </c>
      <c r="W31" s="50">
        <v>0.49698275862068964</v>
      </c>
      <c r="X31" s="49">
        <v>0.49133824166305762</v>
      </c>
    </row>
    <row r="32" spans="1:24" ht="21.75" customHeight="1" thickBot="1" x14ac:dyDescent="0.2">
      <c r="A32" s="16"/>
      <c r="B32" s="56" t="s">
        <v>142</v>
      </c>
      <c r="C32" s="64" t="s">
        <v>288</v>
      </c>
      <c r="D32" s="115">
        <v>1099</v>
      </c>
      <c r="E32" s="116">
        <v>1107</v>
      </c>
      <c r="F32" s="117">
        <v>2206</v>
      </c>
      <c r="G32" s="118">
        <v>564</v>
      </c>
      <c r="H32" s="116">
        <v>590</v>
      </c>
      <c r="I32" s="118">
        <v>1154</v>
      </c>
      <c r="J32" s="115">
        <v>422</v>
      </c>
      <c r="K32" s="116">
        <v>408</v>
      </c>
      <c r="L32" s="117">
        <v>830</v>
      </c>
      <c r="M32" s="118">
        <v>141</v>
      </c>
      <c r="N32" s="116">
        <v>179</v>
      </c>
      <c r="O32" s="118">
        <v>320</v>
      </c>
      <c r="P32" s="215">
        <v>1</v>
      </c>
      <c r="Q32" s="216">
        <v>3</v>
      </c>
      <c r="R32" s="217">
        <v>4</v>
      </c>
      <c r="S32" s="87"/>
      <c r="T32" s="88"/>
      <c r="U32" s="89"/>
      <c r="V32" s="48">
        <v>0.51319381255686991</v>
      </c>
      <c r="W32" s="50">
        <v>0.53297199638663051</v>
      </c>
      <c r="X32" s="49">
        <v>0.52311876699909343</v>
      </c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47419</v>
      </c>
      <c r="E41" s="139">
        <v>47305</v>
      </c>
      <c r="F41" s="133">
        <v>94724</v>
      </c>
      <c r="G41" s="140">
        <v>23689</v>
      </c>
      <c r="H41" s="139">
        <v>23739</v>
      </c>
      <c r="I41" s="140">
        <v>47428</v>
      </c>
      <c r="J41" s="138">
        <v>15379</v>
      </c>
      <c r="K41" s="139">
        <v>14138</v>
      </c>
      <c r="L41" s="133">
        <v>29517</v>
      </c>
      <c r="M41" s="140">
        <v>8218</v>
      </c>
      <c r="N41" s="139">
        <v>9507</v>
      </c>
      <c r="O41" s="140">
        <v>17725</v>
      </c>
      <c r="P41" s="221">
        <v>92</v>
      </c>
      <c r="Q41" s="222">
        <v>94</v>
      </c>
      <c r="R41" s="223">
        <v>186</v>
      </c>
      <c r="S41" s="122"/>
      <c r="T41" s="123"/>
      <c r="U41" s="124"/>
      <c r="V41" s="59">
        <v>0.49956768383981104</v>
      </c>
      <c r="W41" s="60">
        <v>0.50182855934890602</v>
      </c>
      <c r="X41" s="61">
        <v>0.50069676111650685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25">
        <v>19</v>
      </c>
      <c r="E42" s="126">
        <v>25</v>
      </c>
      <c r="F42" s="127">
        <v>44</v>
      </c>
      <c r="G42" s="128">
        <v>7</v>
      </c>
      <c r="H42" s="126">
        <v>4</v>
      </c>
      <c r="I42" s="128">
        <v>11</v>
      </c>
      <c r="J42" s="231">
        <v>0</v>
      </c>
      <c r="K42" s="226">
        <v>0</v>
      </c>
      <c r="L42" s="232">
        <v>0</v>
      </c>
      <c r="M42" s="225">
        <v>0</v>
      </c>
      <c r="N42" s="226">
        <v>0</v>
      </c>
      <c r="O42" s="225">
        <v>0</v>
      </c>
      <c r="P42" s="231">
        <v>0</v>
      </c>
      <c r="Q42" s="226">
        <v>0</v>
      </c>
      <c r="R42" s="232">
        <v>0</v>
      </c>
      <c r="S42" s="225">
        <v>7</v>
      </c>
      <c r="T42" s="226">
        <v>4</v>
      </c>
      <c r="U42" s="225">
        <v>11</v>
      </c>
      <c r="V42" s="73">
        <v>0.36842105263157893</v>
      </c>
      <c r="W42" s="74">
        <v>0.16</v>
      </c>
      <c r="X42" s="75">
        <v>0.25</v>
      </c>
    </row>
    <row r="43" spans="1:24" ht="21.75" customHeight="1" thickBot="1" x14ac:dyDescent="0.2">
      <c r="A43" s="16"/>
      <c r="B43" s="291" t="s">
        <v>31</v>
      </c>
      <c r="C43" s="292"/>
      <c r="D43" s="141">
        <v>47438</v>
      </c>
      <c r="E43" s="142">
        <v>47330</v>
      </c>
      <c r="F43" s="134">
        <v>94768</v>
      </c>
      <c r="G43" s="143">
        <v>23696</v>
      </c>
      <c r="H43" s="142">
        <v>23743</v>
      </c>
      <c r="I43" s="143">
        <v>47439</v>
      </c>
      <c r="J43" s="97"/>
      <c r="K43" s="98"/>
      <c r="L43" s="99"/>
      <c r="M43" s="100"/>
      <c r="N43" s="98"/>
      <c r="O43" s="100"/>
      <c r="P43" s="104"/>
      <c r="Q43" s="105"/>
      <c r="R43" s="106"/>
      <c r="S43" s="100"/>
      <c r="T43" s="98"/>
      <c r="U43" s="99"/>
      <c r="V43" s="24">
        <v>0.49951515662549012</v>
      </c>
      <c r="W43" s="51">
        <v>0.50164800338051974</v>
      </c>
      <c r="X43" s="23">
        <v>0.50058036468006073</v>
      </c>
    </row>
  </sheetData>
  <sheetProtection algorithmName="SHA-512" hashValue="GZwY20WK46MYXX0n4XGeTfJwxT1UO61efE7gLVzktVjgLB4wHve4WTpKiEW4Bx2oxpZYNKclTKhj3E1XlSl4jg==" saltValue="bAhvVpgE5O+Bk+xc3v6yag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27"/>
  <sheetViews>
    <sheetView view="pageBreakPreview" topLeftCell="A2" zoomScale="70" zoomScaleNormal="75" zoomScaleSheetLayoutView="70" workbookViewId="0">
      <selection activeCell="Y11" sqref="Y11"/>
    </sheetView>
  </sheetViews>
  <sheetFormatPr defaultColWidth="9" defaultRowHeight="13.5" x14ac:dyDescent="0.15"/>
  <cols>
    <col min="1" max="1" width="3.875" style="208" customWidth="1"/>
    <col min="2" max="2" width="9" style="208"/>
    <col min="3" max="3" width="33.625" style="209" customWidth="1"/>
    <col min="4" max="15" width="8.375" style="210" customWidth="1"/>
    <col min="16" max="18" width="6.375" style="211" customWidth="1"/>
    <col min="19" max="21" width="5.875" style="210" customWidth="1"/>
    <col min="22" max="24" width="8.625" style="208" customWidth="1"/>
    <col min="25" max="16384" width="9" style="208"/>
  </cols>
  <sheetData>
    <row r="1" spans="1:24" s="19" customFormat="1" ht="17.25" x14ac:dyDescent="0.15">
      <c r="A1" s="17"/>
      <c r="B1" s="18"/>
      <c r="C1" s="6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01"/>
      <c r="Q1" s="101"/>
      <c r="R1" s="101"/>
      <c r="S1" s="76"/>
      <c r="T1" s="76"/>
      <c r="U1" s="76"/>
    </row>
    <row r="2" spans="1:24" s="16" customFormat="1" ht="23.25" customHeight="1" x14ac:dyDescent="0.15">
      <c r="B2" s="22" t="s">
        <v>290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2"/>
      <c r="Q2" s="102"/>
      <c r="R2" s="102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2"/>
      <c r="Q3" s="102"/>
      <c r="R3" s="102"/>
      <c r="S3" s="77"/>
      <c r="T3" s="77"/>
      <c r="U3" s="77"/>
      <c r="V3" s="20"/>
      <c r="W3" s="21"/>
      <c r="X3" s="187"/>
    </row>
    <row r="4" spans="1:24" s="16" customFormat="1" ht="47.25" customHeight="1" x14ac:dyDescent="0.15">
      <c r="B4" s="30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" customHeight="1" x14ac:dyDescent="0.15">
      <c r="B5" s="305"/>
      <c r="C5" s="307"/>
      <c r="D5" s="79" t="s">
        <v>0</v>
      </c>
      <c r="E5" s="80" t="s">
        <v>1</v>
      </c>
      <c r="F5" s="81" t="s">
        <v>14</v>
      </c>
      <c r="G5" s="82" t="s">
        <v>0</v>
      </c>
      <c r="H5" s="80" t="s">
        <v>1</v>
      </c>
      <c r="I5" s="82" t="s">
        <v>14</v>
      </c>
      <c r="J5" s="79" t="s">
        <v>0</v>
      </c>
      <c r="K5" s="80" t="s">
        <v>1</v>
      </c>
      <c r="L5" s="81" t="s">
        <v>14</v>
      </c>
      <c r="M5" s="82" t="s">
        <v>0</v>
      </c>
      <c r="N5" s="80" t="s">
        <v>1</v>
      </c>
      <c r="O5" s="82" t="s">
        <v>14</v>
      </c>
      <c r="P5" s="79" t="s">
        <v>0</v>
      </c>
      <c r="Q5" s="80" t="s">
        <v>1</v>
      </c>
      <c r="R5" s="81" t="s">
        <v>14</v>
      </c>
      <c r="S5" s="82" t="s">
        <v>0</v>
      </c>
      <c r="T5" s="80" t="s">
        <v>1</v>
      </c>
      <c r="U5" s="82" t="s">
        <v>14</v>
      </c>
      <c r="V5" s="25" t="s">
        <v>0</v>
      </c>
      <c r="W5" s="29" t="s">
        <v>1</v>
      </c>
      <c r="X5" s="28" t="s">
        <v>11</v>
      </c>
    </row>
    <row r="6" spans="1:24" s="191" customFormat="1" ht="21" customHeight="1" x14ac:dyDescent="0.15">
      <c r="A6" s="16"/>
      <c r="B6" s="25" t="s">
        <v>34</v>
      </c>
      <c r="C6" s="68" t="s">
        <v>35</v>
      </c>
      <c r="D6" s="83">
        <v>818</v>
      </c>
      <c r="E6" s="84">
        <v>873</v>
      </c>
      <c r="F6" s="85">
        <v>1691</v>
      </c>
      <c r="G6" s="86">
        <v>468</v>
      </c>
      <c r="H6" s="84">
        <v>496</v>
      </c>
      <c r="I6" s="86">
        <v>964</v>
      </c>
      <c r="J6" s="83">
        <v>284</v>
      </c>
      <c r="K6" s="84">
        <v>282</v>
      </c>
      <c r="L6" s="85">
        <v>566</v>
      </c>
      <c r="M6" s="86">
        <v>180</v>
      </c>
      <c r="N6" s="84">
        <v>208</v>
      </c>
      <c r="O6" s="86">
        <v>388</v>
      </c>
      <c r="P6" s="188">
        <v>4</v>
      </c>
      <c r="Q6" s="189">
        <v>6</v>
      </c>
      <c r="R6" s="190">
        <v>10</v>
      </c>
      <c r="S6" s="87"/>
      <c r="T6" s="88"/>
      <c r="U6" s="89"/>
      <c r="V6" s="26">
        <v>0.57212713936430315</v>
      </c>
      <c r="W6" s="30">
        <v>0.56815578465062999</v>
      </c>
      <c r="X6" s="27">
        <v>0.57007687758722647</v>
      </c>
    </row>
    <row r="7" spans="1:24" s="191" customFormat="1" ht="21" customHeight="1" x14ac:dyDescent="0.15">
      <c r="A7" s="16"/>
      <c r="B7" s="25" t="s">
        <v>36</v>
      </c>
      <c r="C7" s="68" t="s">
        <v>37</v>
      </c>
      <c r="D7" s="83">
        <v>2339</v>
      </c>
      <c r="E7" s="84">
        <v>2386</v>
      </c>
      <c r="F7" s="85">
        <v>4725</v>
      </c>
      <c r="G7" s="86">
        <v>1229</v>
      </c>
      <c r="H7" s="84">
        <v>1232</v>
      </c>
      <c r="I7" s="86">
        <v>2461</v>
      </c>
      <c r="J7" s="83">
        <v>681</v>
      </c>
      <c r="K7" s="84">
        <v>618</v>
      </c>
      <c r="L7" s="85">
        <v>1299</v>
      </c>
      <c r="M7" s="86">
        <v>541</v>
      </c>
      <c r="N7" s="84">
        <v>606</v>
      </c>
      <c r="O7" s="86">
        <v>1147</v>
      </c>
      <c r="P7" s="188">
        <v>7</v>
      </c>
      <c r="Q7" s="189">
        <v>8</v>
      </c>
      <c r="R7" s="190">
        <v>15</v>
      </c>
      <c r="S7" s="87"/>
      <c r="T7" s="88"/>
      <c r="U7" s="89"/>
      <c r="V7" s="26">
        <v>0.52543822146216335</v>
      </c>
      <c r="W7" s="30">
        <v>0.51634534786253139</v>
      </c>
      <c r="X7" s="27">
        <v>0.52084656084656089</v>
      </c>
    </row>
    <row r="8" spans="1:24" s="191" customFormat="1" ht="21" customHeight="1" x14ac:dyDescent="0.15">
      <c r="A8" s="16"/>
      <c r="B8" s="25" t="s">
        <v>38</v>
      </c>
      <c r="C8" s="68" t="s">
        <v>39</v>
      </c>
      <c r="D8" s="83">
        <v>3352</v>
      </c>
      <c r="E8" s="84">
        <v>3544</v>
      </c>
      <c r="F8" s="85">
        <v>6896</v>
      </c>
      <c r="G8" s="86">
        <v>1759</v>
      </c>
      <c r="H8" s="84">
        <v>1811</v>
      </c>
      <c r="I8" s="86">
        <v>3570</v>
      </c>
      <c r="J8" s="83">
        <v>906</v>
      </c>
      <c r="K8" s="84">
        <v>863</v>
      </c>
      <c r="L8" s="85">
        <v>1769</v>
      </c>
      <c r="M8" s="86">
        <v>839</v>
      </c>
      <c r="N8" s="84">
        <v>933</v>
      </c>
      <c r="O8" s="86">
        <v>1772</v>
      </c>
      <c r="P8" s="188">
        <v>14</v>
      </c>
      <c r="Q8" s="189">
        <v>15</v>
      </c>
      <c r="R8" s="190">
        <v>29</v>
      </c>
      <c r="S8" s="87"/>
      <c r="T8" s="88"/>
      <c r="U8" s="89"/>
      <c r="V8" s="26">
        <v>0.52476133651551315</v>
      </c>
      <c r="W8" s="30">
        <v>0.51100451467268626</v>
      </c>
      <c r="X8" s="27">
        <v>0.51769141531322505</v>
      </c>
    </row>
    <row r="9" spans="1:24" s="191" customFormat="1" ht="21" customHeight="1" x14ac:dyDescent="0.15">
      <c r="A9" s="16"/>
      <c r="B9" s="25" t="s">
        <v>40</v>
      </c>
      <c r="C9" s="68" t="s">
        <v>41</v>
      </c>
      <c r="D9" s="83">
        <v>2420</v>
      </c>
      <c r="E9" s="84">
        <v>2431</v>
      </c>
      <c r="F9" s="85">
        <v>4851</v>
      </c>
      <c r="G9" s="86">
        <v>1269</v>
      </c>
      <c r="H9" s="84">
        <v>1345</v>
      </c>
      <c r="I9" s="86">
        <v>2614</v>
      </c>
      <c r="J9" s="83">
        <v>825</v>
      </c>
      <c r="K9" s="84">
        <v>848</v>
      </c>
      <c r="L9" s="85">
        <v>1673</v>
      </c>
      <c r="M9" s="86">
        <v>441</v>
      </c>
      <c r="N9" s="84">
        <v>490</v>
      </c>
      <c r="O9" s="86">
        <v>931</v>
      </c>
      <c r="P9" s="188">
        <v>3</v>
      </c>
      <c r="Q9" s="189">
        <v>7</v>
      </c>
      <c r="R9" s="190">
        <v>10</v>
      </c>
      <c r="S9" s="87"/>
      <c r="T9" s="88"/>
      <c r="U9" s="89"/>
      <c r="V9" s="26">
        <v>0.52438016528925624</v>
      </c>
      <c r="W9" s="30">
        <v>0.55327025915261208</v>
      </c>
      <c r="X9" s="27">
        <v>0.53885796742939596</v>
      </c>
    </row>
    <row r="10" spans="1:24" s="191" customFormat="1" ht="21" customHeight="1" x14ac:dyDescent="0.15">
      <c r="A10" s="16"/>
      <c r="B10" s="25" t="s">
        <v>42</v>
      </c>
      <c r="C10" s="68" t="s">
        <v>291</v>
      </c>
      <c r="D10" s="83">
        <v>1080</v>
      </c>
      <c r="E10" s="84">
        <v>1085</v>
      </c>
      <c r="F10" s="85">
        <v>2165</v>
      </c>
      <c r="G10" s="86">
        <v>598</v>
      </c>
      <c r="H10" s="84">
        <v>594</v>
      </c>
      <c r="I10" s="86">
        <v>1192</v>
      </c>
      <c r="J10" s="83">
        <v>366</v>
      </c>
      <c r="K10" s="84">
        <v>340</v>
      </c>
      <c r="L10" s="85">
        <v>706</v>
      </c>
      <c r="M10" s="86">
        <v>232</v>
      </c>
      <c r="N10" s="84">
        <v>251</v>
      </c>
      <c r="O10" s="86">
        <v>483</v>
      </c>
      <c r="P10" s="188">
        <v>0</v>
      </c>
      <c r="Q10" s="189">
        <v>3</v>
      </c>
      <c r="R10" s="190">
        <v>3</v>
      </c>
      <c r="S10" s="87"/>
      <c r="T10" s="88"/>
      <c r="U10" s="89"/>
      <c r="V10" s="26">
        <v>0.5537037037037037</v>
      </c>
      <c r="W10" s="30">
        <v>0.54746543778801848</v>
      </c>
      <c r="X10" s="27">
        <v>0.55057736720554273</v>
      </c>
    </row>
    <row r="11" spans="1:24" s="191" customFormat="1" ht="21" customHeight="1" x14ac:dyDescent="0.15">
      <c r="A11" s="16"/>
      <c r="B11" s="25" t="s">
        <v>43</v>
      </c>
      <c r="C11" s="68" t="s">
        <v>44</v>
      </c>
      <c r="D11" s="83">
        <v>2861</v>
      </c>
      <c r="E11" s="84">
        <v>2907</v>
      </c>
      <c r="F11" s="85">
        <v>5768</v>
      </c>
      <c r="G11" s="86">
        <v>1567</v>
      </c>
      <c r="H11" s="84">
        <v>1551</v>
      </c>
      <c r="I11" s="86">
        <v>3118</v>
      </c>
      <c r="J11" s="83">
        <v>944</v>
      </c>
      <c r="K11" s="84">
        <v>890</v>
      </c>
      <c r="L11" s="85">
        <v>1834</v>
      </c>
      <c r="M11" s="86">
        <v>618</v>
      </c>
      <c r="N11" s="84">
        <v>654</v>
      </c>
      <c r="O11" s="86">
        <v>1272</v>
      </c>
      <c r="P11" s="188">
        <v>5</v>
      </c>
      <c r="Q11" s="189">
        <v>7</v>
      </c>
      <c r="R11" s="190">
        <v>12</v>
      </c>
      <c r="S11" s="87"/>
      <c r="T11" s="88"/>
      <c r="U11" s="89"/>
      <c r="V11" s="26">
        <v>0.54771059070255157</v>
      </c>
      <c r="W11" s="30">
        <v>0.53353973168214652</v>
      </c>
      <c r="X11" s="27">
        <v>0.54056865464632453</v>
      </c>
    </row>
    <row r="12" spans="1:24" s="191" customFormat="1" ht="21" customHeight="1" x14ac:dyDescent="0.15">
      <c r="A12" s="16"/>
      <c r="B12" s="25" t="s">
        <v>45</v>
      </c>
      <c r="C12" s="68" t="s">
        <v>46</v>
      </c>
      <c r="D12" s="83">
        <v>1846</v>
      </c>
      <c r="E12" s="84">
        <v>1798</v>
      </c>
      <c r="F12" s="85">
        <v>3644</v>
      </c>
      <c r="G12" s="86">
        <v>888</v>
      </c>
      <c r="H12" s="84">
        <v>916</v>
      </c>
      <c r="I12" s="86">
        <v>1804</v>
      </c>
      <c r="J12" s="83">
        <v>593</v>
      </c>
      <c r="K12" s="84">
        <v>604</v>
      </c>
      <c r="L12" s="85">
        <v>1197</v>
      </c>
      <c r="M12" s="86">
        <v>291</v>
      </c>
      <c r="N12" s="84">
        <v>308</v>
      </c>
      <c r="O12" s="86">
        <v>599</v>
      </c>
      <c r="P12" s="188">
        <v>4</v>
      </c>
      <c r="Q12" s="189">
        <v>4</v>
      </c>
      <c r="R12" s="190">
        <v>8</v>
      </c>
      <c r="S12" s="87"/>
      <c r="T12" s="88"/>
      <c r="U12" s="89"/>
      <c r="V12" s="26">
        <v>0.48104008667388948</v>
      </c>
      <c r="W12" s="30">
        <v>0.50945494994438267</v>
      </c>
      <c r="X12" s="27">
        <v>0.49506037321624591</v>
      </c>
    </row>
    <row r="13" spans="1:24" s="191" customFormat="1" ht="21" customHeight="1" x14ac:dyDescent="0.15">
      <c r="A13" s="16"/>
      <c r="B13" s="25" t="s">
        <v>47</v>
      </c>
      <c r="C13" s="68" t="s">
        <v>292</v>
      </c>
      <c r="D13" s="83">
        <v>1733</v>
      </c>
      <c r="E13" s="84">
        <v>1776</v>
      </c>
      <c r="F13" s="85">
        <v>3509</v>
      </c>
      <c r="G13" s="86">
        <v>879</v>
      </c>
      <c r="H13" s="84">
        <v>904</v>
      </c>
      <c r="I13" s="86">
        <v>1783</v>
      </c>
      <c r="J13" s="83">
        <v>532</v>
      </c>
      <c r="K13" s="84">
        <v>507</v>
      </c>
      <c r="L13" s="85">
        <v>1039</v>
      </c>
      <c r="M13" s="86">
        <v>345</v>
      </c>
      <c r="N13" s="84">
        <v>395</v>
      </c>
      <c r="O13" s="86">
        <v>740</v>
      </c>
      <c r="P13" s="188">
        <v>2</v>
      </c>
      <c r="Q13" s="189">
        <v>2</v>
      </c>
      <c r="R13" s="190">
        <v>4</v>
      </c>
      <c r="S13" s="87"/>
      <c r="T13" s="88"/>
      <c r="U13" s="89"/>
      <c r="V13" s="26">
        <v>0.50721292556260822</v>
      </c>
      <c r="W13" s="30">
        <v>0.50900900900900903</v>
      </c>
      <c r="X13" s="27">
        <v>0.50812197207181531</v>
      </c>
    </row>
    <row r="14" spans="1:24" s="191" customFormat="1" ht="21" customHeight="1" x14ac:dyDescent="0.15">
      <c r="A14" s="16"/>
      <c r="B14" s="25" t="s">
        <v>48</v>
      </c>
      <c r="C14" s="68" t="s">
        <v>293</v>
      </c>
      <c r="D14" s="83">
        <v>1549</v>
      </c>
      <c r="E14" s="84">
        <v>1662</v>
      </c>
      <c r="F14" s="85">
        <v>3211</v>
      </c>
      <c r="G14" s="86">
        <v>790</v>
      </c>
      <c r="H14" s="84">
        <v>841</v>
      </c>
      <c r="I14" s="86">
        <v>1631</v>
      </c>
      <c r="J14" s="83">
        <v>572</v>
      </c>
      <c r="K14" s="84">
        <v>612</v>
      </c>
      <c r="L14" s="85">
        <v>1184</v>
      </c>
      <c r="M14" s="86">
        <v>212</v>
      </c>
      <c r="N14" s="84">
        <v>229</v>
      </c>
      <c r="O14" s="86">
        <v>441</v>
      </c>
      <c r="P14" s="188">
        <v>6</v>
      </c>
      <c r="Q14" s="189">
        <v>0</v>
      </c>
      <c r="R14" s="190">
        <v>6</v>
      </c>
      <c r="S14" s="87"/>
      <c r="T14" s="88"/>
      <c r="U14" s="89"/>
      <c r="V14" s="26">
        <v>0.51000645577792125</v>
      </c>
      <c r="W14" s="30">
        <v>0.50601684717208184</v>
      </c>
      <c r="X14" s="27">
        <v>0.50794145126128931</v>
      </c>
    </row>
    <row r="15" spans="1:24" s="191" customFormat="1" ht="21" customHeight="1" x14ac:dyDescent="0.15">
      <c r="A15" s="16"/>
      <c r="B15" s="25" t="s">
        <v>49</v>
      </c>
      <c r="C15" s="68" t="s">
        <v>294</v>
      </c>
      <c r="D15" s="83">
        <v>2798</v>
      </c>
      <c r="E15" s="84">
        <v>2916</v>
      </c>
      <c r="F15" s="85">
        <v>5714</v>
      </c>
      <c r="G15" s="86">
        <v>1540</v>
      </c>
      <c r="H15" s="84">
        <v>1657</v>
      </c>
      <c r="I15" s="86">
        <v>3197</v>
      </c>
      <c r="J15" s="83">
        <v>813</v>
      </c>
      <c r="K15" s="84">
        <v>848</v>
      </c>
      <c r="L15" s="85">
        <v>1661</v>
      </c>
      <c r="M15" s="86">
        <v>717</v>
      </c>
      <c r="N15" s="84">
        <v>798</v>
      </c>
      <c r="O15" s="86">
        <v>1515</v>
      </c>
      <c r="P15" s="188">
        <v>10</v>
      </c>
      <c r="Q15" s="189">
        <v>11</v>
      </c>
      <c r="R15" s="190">
        <v>21</v>
      </c>
      <c r="S15" s="87"/>
      <c r="T15" s="88"/>
      <c r="U15" s="89"/>
      <c r="V15" s="26">
        <v>0.55039313795568268</v>
      </c>
      <c r="W15" s="30">
        <v>0.56824417009602191</v>
      </c>
      <c r="X15" s="27">
        <v>0.55950297514875746</v>
      </c>
    </row>
    <row r="16" spans="1:24" s="191" customFormat="1" ht="21" customHeight="1" x14ac:dyDescent="0.15">
      <c r="A16" s="16"/>
      <c r="B16" s="25" t="s">
        <v>50</v>
      </c>
      <c r="C16" s="68" t="s">
        <v>51</v>
      </c>
      <c r="D16" s="83">
        <v>2485</v>
      </c>
      <c r="E16" s="84">
        <v>2608</v>
      </c>
      <c r="F16" s="85">
        <v>5093</v>
      </c>
      <c r="G16" s="86">
        <v>1207</v>
      </c>
      <c r="H16" s="84">
        <v>1272</v>
      </c>
      <c r="I16" s="86">
        <v>2479</v>
      </c>
      <c r="J16" s="83">
        <v>783</v>
      </c>
      <c r="K16" s="84">
        <v>790</v>
      </c>
      <c r="L16" s="85">
        <v>1573</v>
      </c>
      <c r="M16" s="86">
        <v>418</v>
      </c>
      <c r="N16" s="84">
        <v>467</v>
      </c>
      <c r="O16" s="86">
        <v>885</v>
      </c>
      <c r="P16" s="188">
        <v>6</v>
      </c>
      <c r="Q16" s="189">
        <v>15</v>
      </c>
      <c r="R16" s="190">
        <v>21</v>
      </c>
      <c r="S16" s="87"/>
      <c r="T16" s="88"/>
      <c r="U16" s="89"/>
      <c r="V16" s="26">
        <v>0.48571428571428571</v>
      </c>
      <c r="W16" s="30">
        <v>0.48773006134969327</v>
      </c>
      <c r="X16" s="27">
        <v>0.48674651482426862</v>
      </c>
    </row>
    <row r="17" spans="1:24" s="191" customFormat="1" ht="21" customHeight="1" x14ac:dyDescent="0.15">
      <c r="A17" s="16"/>
      <c r="B17" s="25" t="s">
        <v>52</v>
      </c>
      <c r="C17" s="68" t="s">
        <v>53</v>
      </c>
      <c r="D17" s="83">
        <v>4241</v>
      </c>
      <c r="E17" s="84">
        <v>4525</v>
      </c>
      <c r="F17" s="85">
        <v>8766</v>
      </c>
      <c r="G17" s="86">
        <v>2423</v>
      </c>
      <c r="H17" s="84">
        <v>2515</v>
      </c>
      <c r="I17" s="86">
        <v>4938</v>
      </c>
      <c r="J17" s="83">
        <v>1324</v>
      </c>
      <c r="K17" s="84">
        <v>1297</v>
      </c>
      <c r="L17" s="85">
        <v>2621</v>
      </c>
      <c r="M17" s="86">
        <v>1088</v>
      </c>
      <c r="N17" s="84">
        <v>1212</v>
      </c>
      <c r="O17" s="86">
        <v>2300</v>
      </c>
      <c r="P17" s="188">
        <v>11</v>
      </c>
      <c r="Q17" s="189">
        <v>6</v>
      </c>
      <c r="R17" s="190">
        <v>17</v>
      </c>
      <c r="S17" s="87"/>
      <c r="T17" s="88"/>
      <c r="U17" s="89"/>
      <c r="V17" s="26">
        <v>0.57132751709502472</v>
      </c>
      <c r="W17" s="30">
        <v>0.55580110497237567</v>
      </c>
      <c r="X17" s="27">
        <v>0.56331279945242985</v>
      </c>
    </row>
    <row r="18" spans="1:24" s="191" customFormat="1" ht="21" customHeight="1" x14ac:dyDescent="0.15">
      <c r="A18" s="16"/>
      <c r="B18" s="25" t="s">
        <v>54</v>
      </c>
      <c r="C18" s="68" t="s">
        <v>295</v>
      </c>
      <c r="D18" s="83">
        <v>1955</v>
      </c>
      <c r="E18" s="84">
        <v>1945</v>
      </c>
      <c r="F18" s="85">
        <v>3900</v>
      </c>
      <c r="G18" s="86">
        <v>1163</v>
      </c>
      <c r="H18" s="84">
        <v>1196</v>
      </c>
      <c r="I18" s="86">
        <v>2359</v>
      </c>
      <c r="J18" s="83">
        <v>677</v>
      </c>
      <c r="K18" s="84">
        <v>692</v>
      </c>
      <c r="L18" s="85">
        <v>1369</v>
      </c>
      <c r="M18" s="86">
        <v>485</v>
      </c>
      <c r="N18" s="84">
        <v>499</v>
      </c>
      <c r="O18" s="86">
        <v>984</v>
      </c>
      <c r="P18" s="188">
        <v>1</v>
      </c>
      <c r="Q18" s="189">
        <v>5</v>
      </c>
      <c r="R18" s="190">
        <v>6</v>
      </c>
      <c r="S18" s="87"/>
      <c r="T18" s="88"/>
      <c r="U18" s="89"/>
      <c r="V18" s="26">
        <v>0.5948849104859335</v>
      </c>
      <c r="W18" s="30">
        <v>0.61491002570694087</v>
      </c>
      <c r="X18" s="27">
        <v>0.60487179487179488</v>
      </c>
    </row>
    <row r="19" spans="1:24" s="191" customFormat="1" ht="21" customHeight="1" x14ac:dyDescent="0.15">
      <c r="A19" s="16"/>
      <c r="B19" s="25" t="s">
        <v>55</v>
      </c>
      <c r="C19" s="68" t="s">
        <v>56</v>
      </c>
      <c r="D19" s="83">
        <v>2414</v>
      </c>
      <c r="E19" s="84">
        <v>2504</v>
      </c>
      <c r="F19" s="85">
        <v>4918</v>
      </c>
      <c r="G19" s="86">
        <v>1367</v>
      </c>
      <c r="H19" s="84">
        <v>1403</v>
      </c>
      <c r="I19" s="86">
        <v>2770</v>
      </c>
      <c r="J19" s="83">
        <v>862</v>
      </c>
      <c r="K19" s="84">
        <v>837</v>
      </c>
      <c r="L19" s="85">
        <v>1699</v>
      </c>
      <c r="M19" s="86">
        <v>496</v>
      </c>
      <c r="N19" s="84">
        <v>557</v>
      </c>
      <c r="O19" s="86">
        <v>1053</v>
      </c>
      <c r="P19" s="188">
        <v>9</v>
      </c>
      <c r="Q19" s="189">
        <v>9</v>
      </c>
      <c r="R19" s="190">
        <v>18</v>
      </c>
      <c r="S19" s="87"/>
      <c r="T19" s="88"/>
      <c r="U19" s="89"/>
      <c r="V19" s="26">
        <v>0.56628003314001663</v>
      </c>
      <c r="W19" s="30">
        <v>0.56030351437699677</v>
      </c>
      <c r="X19" s="27">
        <v>0.56323708824725494</v>
      </c>
    </row>
    <row r="20" spans="1:24" s="191" customFormat="1" ht="21" customHeight="1" x14ac:dyDescent="0.15">
      <c r="A20" s="16"/>
      <c r="B20" s="25" t="s">
        <v>57</v>
      </c>
      <c r="C20" s="68" t="s">
        <v>58</v>
      </c>
      <c r="D20" s="83">
        <v>1496</v>
      </c>
      <c r="E20" s="84">
        <v>1540</v>
      </c>
      <c r="F20" s="85">
        <v>3036</v>
      </c>
      <c r="G20" s="86">
        <v>859</v>
      </c>
      <c r="H20" s="84">
        <v>862</v>
      </c>
      <c r="I20" s="86">
        <v>1721</v>
      </c>
      <c r="J20" s="83">
        <v>514</v>
      </c>
      <c r="K20" s="84">
        <v>446</v>
      </c>
      <c r="L20" s="85">
        <v>960</v>
      </c>
      <c r="M20" s="86">
        <v>341</v>
      </c>
      <c r="N20" s="84">
        <v>411</v>
      </c>
      <c r="O20" s="86">
        <v>752</v>
      </c>
      <c r="P20" s="188">
        <v>4</v>
      </c>
      <c r="Q20" s="189">
        <v>5</v>
      </c>
      <c r="R20" s="190">
        <v>9</v>
      </c>
      <c r="S20" s="87"/>
      <c r="T20" s="88"/>
      <c r="U20" s="89"/>
      <c r="V20" s="26">
        <v>0.57419786096256686</v>
      </c>
      <c r="W20" s="30">
        <v>0.55974025974025976</v>
      </c>
      <c r="X20" s="27">
        <v>0.56686429512516467</v>
      </c>
    </row>
    <row r="21" spans="1:24" s="191" customFormat="1" ht="21" customHeight="1" x14ac:dyDescent="0.15">
      <c r="A21" s="16"/>
      <c r="B21" s="25" t="s">
        <v>59</v>
      </c>
      <c r="C21" s="68" t="s">
        <v>60</v>
      </c>
      <c r="D21" s="83">
        <v>669</v>
      </c>
      <c r="E21" s="84">
        <v>665</v>
      </c>
      <c r="F21" s="85">
        <v>1334</v>
      </c>
      <c r="G21" s="86">
        <v>335</v>
      </c>
      <c r="H21" s="84">
        <v>342</v>
      </c>
      <c r="I21" s="86">
        <v>677</v>
      </c>
      <c r="J21" s="83">
        <v>246</v>
      </c>
      <c r="K21" s="84">
        <v>232</v>
      </c>
      <c r="L21" s="85">
        <v>478</v>
      </c>
      <c r="M21" s="86">
        <v>79</v>
      </c>
      <c r="N21" s="84">
        <v>100</v>
      </c>
      <c r="O21" s="86">
        <v>179</v>
      </c>
      <c r="P21" s="188">
        <v>10</v>
      </c>
      <c r="Q21" s="189">
        <v>10</v>
      </c>
      <c r="R21" s="190">
        <v>20</v>
      </c>
      <c r="S21" s="87"/>
      <c r="T21" s="88"/>
      <c r="U21" s="89"/>
      <c r="V21" s="26">
        <v>0.50074738415545594</v>
      </c>
      <c r="W21" s="30">
        <v>0.51428571428571423</v>
      </c>
      <c r="X21" s="27">
        <v>0.507496251874063</v>
      </c>
    </row>
    <row r="22" spans="1:24" s="191" customFormat="1" ht="21" customHeight="1" x14ac:dyDescent="0.15">
      <c r="A22" s="16"/>
      <c r="B22" s="25" t="s">
        <v>61</v>
      </c>
      <c r="C22" s="68" t="s">
        <v>62</v>
      </c>
      <c r="D22" s="83">
        <v>1149</v>
      </c>
      <c r="E22" s="84">
        <v>1224</v>
      </c>
      <c r="F22" s="85">
        <v>2373</v>
      </c>
      <c r="G22" s="86">
        <v>632</v>
      </c>
      <c r="H22" s="84">
        <v>674</v>
      </c>
      <c r="I22" s="86">
        <v>1306</v>
      </c>
      <c r="J22" s="83">
        <v>394</v>
      </c>
      <c r="K22" s="84">
        <v>404</v>
      </c>
      <c r="L22" s="85">
        <v>798</v>
      </c>
      <c r="M22" s="86">
        <v>237</v>
      </c>
      <c r="N22" s="84">
        <v>266</v>
      </c>
      <c r="O22" s="86">
        <v>503</v>
      </c>
      <c r="P22" s="188">
        <v>1</v>
      </c>
      <c r="Q22" s="189">
        <v>4</v>
      </c>
      <c r="R22" s="190">
        <v>5</v>
      </c>
      <c r="S22" s="87"/>
      <c r="T22" s="88"/>
      <c r="U22" s="89"/>
      <c r="V22" s="26">
        <v>0.55004351610095736</v>
      </c>
      <c r="W22" s="30">
        <v>0.55065359477124187</v>
      </c>
      <c r="X22" s="27">
        <v>0.55035819637589545</v>
      </c>
    </row>
    <row r="23" spans="1:24" s="191" customFormat="1" ht="21" customHeight="1" x14ac:dyDescent="0.15">
      <c r="A23" s="16"/>
      <c r="B23" s="25" t="s">
        <v>63</v>
      </c>
      <c r="C23" s="68" t="s">
        <v>64</v>
      </c>
      <c r="D23" s="83">
        <v>1552</v>
      </c>
      <c r="E23" s="84">
        <v>1598</v>
      </c>
      <c r="F23" s="85">
        <v>3150</v>
      </c>
      <c r="G23" s="86">
        <v>844</v>
      </c>
      <c r="H23" s="84">
        <v>909</v>
      </c>
      <c r="I23" s="86">
        <v>1753</v>
      </c>
      <c r="J23" s="83">
        <v>599</v>
      </c>
      <c r="K23" s="84">
        <v>612</v>
      </c>
      <c r="L23" s="85">
        <v>1211</v>
      </c>
      <c r="M23" s="86">
        <v>242</v>
      </c>
      <c r="N23" s="84">
        <v>289</v>
      </c>
      <c r="O23" s="86">
        <v>531</v>
      </c>
      <c r="P23" s="188">
        <v>3</v>
      </c>
      <c r="Q23" s="189">
        <v>8</v>
      </c>
      <c r="R23" s="190">
        <v>11</v>
      </c>
      <c r="S23" s="87"/>
      <c r="T23" s="88"/>
      <c r="U23" s="89"/>
      <c r="V23" s="26">
        <v>0.54381443298969068</v>
      </c>
      <c r="W23" s="30">
        <v>0.56883604505632035</v>
      </c>
      <c r="X23" s="27">
        <v>0.55650793650793651</v>
      </c>
    </row>
    <row r="24" spans="1:24" s="191" customFormat="1" ht="21" customHeight="1" thickBot="1" x14ac:dyDescent="0.2">
      <c r="A24" s="16"/>
      <c r="B24" s="36" t="s">
        <v>65</v>
      </c>
      <c r="C24" s="69" t="s">
        <v>66</v>
      </c>
      <c r="D24" s="90">
        <v>1578</v>
      </c>
      <c r="E24" s="91">
        <v>1619</v>
      </c>
      <c r="F24" s="92">
        <v>3197</v>
      </c>
      <c r="G24" s="93">
        <v>840</v>
      </c>
      <c r="H24" s="91">
        <v>860</v>
      </c>
      <c r="I24" s="93">
        <v>1700</v>
      </c>
      <c r="J24" s="90">
        <v>529</v>
      </c>
      <c r="K24" s="91">
        <v>478</v>
      </c>
      <c r="L24" s="92">
        <v>1007</v>
      </c>
      <c r="M24" s="93">
        <v>309</v>
      </c>
      <c r="N24" s="91">
        <v>376</v>
      </c>
      <c r="O24" s="93">
        <v>685</v>
      </c>
      <c r="P24" s="192">
        <v>2</v>
      </c>
      <c r="Q24" s="193">
        <v>6</v>
      </c>
      <c r="R24" s="194">
        <v>8</v>
      </c>
      <c r="S24" s="135"/>
      <c r="T24" s="136"/>
      <c r="U24" s="137"/>
      <c r="V24" s="37">
        <v>0.53231939163498099</v>
      </c>
      <c r="W24" s="38">
        <v>0.53119209388511424</v>
      </c>
      <c r="X24" s="39">
        <v>0.53174851423209257</v>
      </c>
    </row>
    <row r="25" spans="1:24" s="191" customFormat="1" ht="21" customHeight="1" thickTop="1" thickBot="1" x14ac:dyDescent="0.2">
      <c r="A25" s="16"/>
      <c r="B25" s="32" t="s">
        <v>30</v>
      </c>
      <c r="C25" s="70"/>
      <c r="D25" s="155">
        <v>38335</v>
      </c>
      <c r="E25" s="156">
        <v>39606</v>
      </c>
      <c r="F25" s="157">
        <v>77941</v>
      </c>
      <c r="G25" s="158">
        <v>20657</v>
      </c>
      <c r="H25" s="156">
        <v>21380</v>
      </c>
      <c r="I25" s="158">
        <v>42037</v>
      </c>
      <c r="J25" s="155">
        <v>12444</v>
      </c>
      <c r="K25" s="156">
        <v>12200</v>
      </c>
      <c r="L25" s="157">
        <v>24644</v>
      </c>
      <c r="M25" s="158">
        <v>8111</v>
      </c>
      <c r="N25" s="156">
        <v>9049</v>
      </c>
      <c r="O25" s="158">
        <v>17160</v>
      </c>
      <c r="P25" s="195">
        <v>102</v>
      </c>
      <c r="Q25" s="196">
        <v>131</v>
      </c>
      <c r="R25" s="197">
        <v>233</v>
      </c>
      <c r="S25" s="122"/>
      <c r="T25" s="123"/>
      <c r="U25" s="124"/>
      <c r="V25" s="33">
        <v>0.53885483239859133</v>
      </c>
      <c r="W25" s="34">
        <v>0.53981719941423012</v>
      </c>
      <c r="X25" s="35">
        <v>0.53934386266534939</v>
      </c>
    </row>
    <row r="26" spans="1:24" s="207" customFormat="1" ht="21" customHeight="1" thickBot="1" x14ac:dyDescent="0.2">
      <c r="A26" s="40"/>
      <c r="B26" s="302" t="s">
        <v>32</v>
      </c>
      <c r="C26" s="303"/>
      <c r="D26" s="159">
        <v>19</v>
      </c>
      <c r="E26" s="160">
        <v>25</v>
      </c>
      <c r="F26" s="161">
        <v>44</v>
      </c>
      <c r="G26" s="162">
        <v>7</v>
      </c>
      <c r="H26" s="160">
        <v>3</v>
      </c>
      <c r="I26" s="162">
        <v>10</v>
      </c>
      <c r="J26" s="198">
        <v>0</v>
      </c>
      <c r="K26" s="199">
        <v>0</v>
      </c>
      <c r="L26" s="200">
        <v>0</v>
      </c>
      <c r="M26" s="201">
        <v>0</v>
      </c>
      <c r="N26" s="199">
        <v>0</v>
      </c>
      <c r="O26" s="201">
        <v>0</v>
      </c>
      <c r="P26" s="202">
        <v>0</v>
      </c>
      <c r="Q26" s="203">
        <v>0</v>
      </c>
      <c r="R26" s="204">
        <v>0</v>
      </c>
      <c r="S26" s="205">
        <v>7</v>
      </c>
      <c r="T26" s="206">
        <v>3</v>
      </c>
      <c r="U26" s="205">
        <v>10</v>
      </c>
      <c r="V26" s="41">
        <v>0.36842105263157893</v>
      </c>
      <c r="W26" s="42">
        <v>0.12</v>
      </c>
      <c r="X26" s="43">
        <v>0.22727272727272727</v>
      </c>
    </row>
    <row r="27" spans="1:24" s="191" customFormat="1" ht="21" customHeight="1" thickBot="1" x14ac:dyDescent="0.2">
      <c r="A27" s="16"/>
      <c r="B27" s="291" t="s">
        <v>31</v>
      </c>
      <c r="C27" s="292"/>
      <c r="D27" s="141">
        <v>38354</v>
      </c>
      <c r="E27" s="142">
        <v>39631</v>
      </c>
      <c r="F27" s="134">
        <v>77985</v>
      </c>
      <c r="G27" s="143">
        <v>20664</v>
      </c>
      <c r="H27" s="142">
        <v>21383</v>
      </c>
      <c r="I27" s="143">
        <v>42047</v>
      </c>
      <c r="J27" s="148"/>
      <c r="K27" s="149"/>
      <c r="L27" s="150"/>
      <c r="M27" s="151"/>
      <c r="N27" s="149"/>
      <c r="O27" s="151"/>
      <c r="P27" s="163"/>
      <c r="Q27" s="164"/>
      <c r="R27" s="165"/>
      <c r="S27" s="100"/>
      <c r="T27" s="98"/>
      <c r="U27" s="99"/>
      <c r="V27" s="24">
        <v>0.5387704020441153</v>
      </c>
      <c r="W27" s="51">
        <v>0.53955237061895989</v>
      </c>
      <c r="X27" s="23">
        <v>0.53916778867730975</v>
      </c>
    </row>
  </sheetData>
  <sheetProtection algorithmName="SHA-512" hashValue="Q8bk+rOZIbqmM/1rR48IzIOr9zgI7Vj4s+ZdfynEsaCXaTl8gS7qt6+Xkt8UxfEot2InPXO7hyQ7wMlOaiLryg==" saltValue="EzzGxE16JVU4MEMqCRoyCA==" spinCount="100000" sheet="1" objects="1" scenarios="1"/>
  <protectedRanges>
    <protectedRange sqref="M6:N24" name="範囲2"/>
    <protectedRange sqref="J6:K24" name="範囲1"/>
  </protectedRanges>
  <mergeCells count="11">
    <mergeCell ref="B27:C27"/>
    <mergeCell ref="M4:O4"/>
    <mergeCell ref="P4:R4"/>
    <mergeCell ref="S4:U4"/>
    <mergeCell ref="V4:X4"/>
    <mergeCell ref="B26:C26"/>
    <mergeCell ref="B4:B5"/>
    <mergeCell ref="C4:C5"/>
    <mergeCell ref="D4:F4"/>
    <mergeCell ref="G4:I4"/>
    <mergeCell ref="J4:L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70" zoomScaleNormal="75" zoomScaleSheetLayoutView="7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4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296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67</v>
      </c>
      <c r="D6" s="111">
        <v>2460</v>
      </c>
      <c r="E6" s="112">
        <v>2515</v>
      </c>
      <c r="F6" s="113">
        <v>4975</v>
      </c>
      <c r="G6" s="114">
        <v>1314</v>
      </c>
      <c r="H6" s="112">
        <v>1336</v>
      </c>
      <c r="I6" s="114">
        <v>2650</v>
      </c>
      <c r="J6" s="111">
        <v>965</v>
      </c>
      <c r="K6" s="112">
        <v>926</v>
      </c>
      <c r="L6" s="113">
        <v>1891</v>
      </c>
      <c r="M6" s="114">
        <v>345</v>
      </c>
      <c r="N6" s="112">
        <v>408</v>
      </c>
      <c r="O6" s="114">
        <v>753</v>
      </c>
      <c r="P6" s="212">
        <v>4</v>
      </c>
      <c r="Q6" s="213">
        <v>2</v>
      </c>
      <c r="R6" s="214">
        <v>6</v>
      </c>
      <c r="S6" s="87"/>
      <c r="T6" s="88"/>
      <c r="U6" s="89"/>
      <c r="V6" s="52">
        <v>0.53414634146341466</v>
      </c>
      <c r="W6" s="31">
        <v>0.53121272365805172</v>
      </c>
      <c r="X6" s="53">
        <v>0.53266331658291455</v>
      </c>
    </row>
    <row r="7" spans="1:24" ht="21.75" customHeight="1" x14ac:dyDescent="0.15">
      <c r="A7" s="16"/>
      <c r="B7" s="56" t="s">
        <v>36</v>
      </c>
      <c r="C7" s="64" t="s">
        <v>68</v>
      </c>
      <c r="D7" s="115">
        <v>2301</v>
      </c>
      <c r="E7" s="116">
        <v>2241</v>
      </c>
      <c r="F7" s="117">
        <v>4542</v>
      </c>
      <c r="G7" s="118">
        <v>1155</v>
      </c>
      <c r="H7" s="116">
        <v>1122</v>
      </c>
      <c r="I7" s="118">
        <v>2277</v>
      </c>
      <c r="J7" s="115">
        <v>713</v>
      </c>
      <c r="K7" s="116">
        <v>640</v>
      </c>
      <c r="L7" s="117">
        <v>1353</v>
      </c>
      <c r="M7" s="118">
        <v>438</v>
      </c>
      <c r="N7" s="116">
        <v>479</v>
      </c>
      <c r="O7" s="118">
        <v>917</v>
      </c>
      <c r="P7" s="215">
        <v>4</v>
      </c>
      <c r="Q7" s="216">
        <v>3</v>
      </c>
      <c r="R7" s="217">
        <v>7</v>
      </c>
      <c r="S7" s="87"/>
      <c r="T7" s="88"/>
      <c r="U7" s="89"/>
      <c r="V7" s="48">
        <v>0.50195567144719688</v>
      </c>
      <c r="W7" s="50">
        <v>0.50066934404283803</v>
      </c>
      <c r="X7" s="49">
        <v>0.50132100396301194</v>
      </c>
    </row>
    <row r="8" spans="1:24" ht="21.75" customHeight="1" x14ac:dyDescent="0.15">
      <c r="A8" s="16"/>
      <c r="B8" s="56" t="s">
        <v>38</v>
      </c>
      <c r="C8" s="64" t="s">
        <v>69</v>
      </c>
      <c r="D8" s="115">
        <v>1634</v>
      </c>
      <c r="E8" s="116">
        <v>1677</v>
      </c>
      <c r="F8" s="117">
        <v>3311</v>
      </c>
      <c r="G8" s="118">
        <v>847</v>
      </c>
      <c r="H8" s="116">
        <v>897</v>
      </c>
      <c r="I8" s="118">
        <v>1744</v>
      </c>
      <c r="J8" s="115">
        <v>609</v>
      </c>
      <c r="K8" s="116">
        <v>609</v>
      </c>
      <c r="L8" s="117">
        <v>1218</v>
      </c>
      <c r="M8" s="118">
        <v>233</v>
      </c>
      <c r="N8" s="116">
        <v>286</v>
      </c>
      <c r="O8" s="118">
        <v>519</v>
      </c>
      <c r="P8" s="215">
        <v>5</v>
      </c>
      <c r="Q8" s="216">
        <v>2</v>
      </c>
      <c r="R8" s="217">
        <v>7</v>
      </c>
      <c r="S8" s="87"/>
      <c r="T8" s="88"/>
      <c r="U8" s="89"/>
      <c r="V8" s="48">
        <v>0.51835985312117505</v>
      </c>
      <c r="W8" s="50">
        <v>0.53488372093023251</v>
      </c>
      <c r="X8" s="49">
        <v>0.5267290848686198</v>
      </c>
    </row>
    <row r="9" spans="1:24" ht="21.75" customHeight="1" x14ac:dyDescent="0.15">
      <c r="A9" s="16"/>
      <c r="B9" s="56" t="s">
        <v>40</v>
      </c>
      <c r="C9" s="64" t="s">
        <v>70</v>
      </c>
      <c r="D9" s="115">
        <v>3147</v>
      </c>
      <c r="E9" s="116">
        <v>2978</v>
      </c>
      <c r="F9" s="117">
        <v>6125</v>
      </c>
      <c r="G9" s="118">
        <v>1677</v>
      </c>
      <c r="H9" s="116">
        <v>1571</v>
      </c>
      <c r="I9" s="118">
        <v>3248</v>
      </c>
      <c r="J9" s="115">
        <v>1221</v>
      </c>
      <c r="K9" s="116">
        <v>1131</v>
      </c>
      <c r="L9" s="117">
        <v>2352</v>
      </c>
      <c r="M9" s="118">
        <v>450</v>
      </c>
      <c r="N9" s="116">
        <v>440</v>
      </c>
      <c r="O9" s="118">
        <v>890</v>
      </c>
      <c r="P9" s="215">
        <v>6</v>
      </c>
      <c r="Q9" s="216">
        <v>0</v>
      </c>
      <c r="R9" s="217">
        <v>6</v>
      </c>
      <c r="S9" s="87"/>
      <c r="T9" s="88"/>
      <c r="U9" s="89"/>
      <c r="V9" s="48">
        <v>0.53288846520495714</v>
      </c>
      <c r="W9" s="50">
        <v>0.52753525856279382</v>
      </c>
      <c r="X9" s="49">
        <v>0.53028571428571425</v>
      </c>
    </row>
    <row r="10" spans="1:24" ht="21.75" customHeight="1" x14ac:dyDescent="0.15">
      <c r="A10" s="16"/>
      <c r="B10" s="56" t="s">
        <v>42</v>
      </c>
      <c r="C10" s="64" t="s">
        <v>71</v>
      </c>
      <c r="D10" s="115">
        <v>1887</v>
      </c>
      <c r="E10" s="116">
        <v>1905</v>
      </c>
      <c r="F10" s="117">
        <v>3792</v>
      </c>
      <c r="G10" s="118">
        <v>1049</v>
      </c>
      <c r="H10" s="116">
        <v>1014</v>
      </c>
      <c r="I10" s="118">
        <v>2063</v>
      </c>
      <c r="J10" s="115">
        <v>777</v>
      </c>
      <c r="K10" s="116">
        <v>709</v>
      </c>
      <c r="L10" s="117">
        <v>1486</v>
      </c>
      <c r="M10" s="118">
        <v>270</v>
      </c>
      <c r="N10" s="116">
        <v>304</v>
      </c>
      <c r="O10" s="118">
        <v>574</v>
      </c>
      <c r="P10" s="215">
        <v>2</v>
      </c>
      <c r="Q10" s="216">
        <v>1</v>
      </c>
      <c r="R10" s="217">
        <v>3</v>
      </c>
      <c r="S10" s="87"/>
      <c r="T10" s="88"/>
      <c r="U10" s="89"/>
      <c r="V10" s="48">
        <v>0.55590885002649704</v>
      </c>
      <c r="W10" s="50">
        <v>0.5322834645669291</v>
      </c>
      <c r="X10" s="49">
        <v>0.54404008438818563</v>
      </c>
    </row>
    <row r="11" spans="1:24" ht="21.75" customHeight="1" x14ac:dyDescent="0.15">
      <c r="A11" s="16"/>
      <c r="B11" s="56" t="s">
        <v>43</v>
      </c>
      <c r="C11" s="64" t="s">
        <v>72</v>
      </c>
      <c r="D11" s="115">
        <v>1677</v>
      </c>
      <c r="E11" s="116">
        <v>1767</v>
      </c>
      <c r="F11" s="117">
        <v>3444</v>
      </c>
      <c r="G11" s="118">
        <v>975</v>
      </c>
      <c r="H11" s="116">
        <v>1065</v>
      </c>
      <c r="I11" s="118">
        <v>2040</v>
      </c>
      <c r="J11" s="115">
        <v>765</v>
      </c>
      <c r="K11" s="116">
        <v>817</v>
      </c>
      <c r="L11" s="117">
        <v>1582</v>
      </c>
      <c r="M11" s="118">
        <v>206</v>
      </c>
      <c r="N11" s="116">
        <v>244</v>
      </c>
      <c r="O11" s="118">
        <v>450</v>
      </c>
      <c r="P11" s="215">
        <v>4</v>
      </c>
      <c r="Q11" s="216">
        <v>4</v>
      </c>
      <c r="R11" s="217">
        <v>8</v>
      </c>
      <c r="S11" s="87"/>
      <c r="T11" s="88"/>
      <c r="U11" s="89"/>
      <c r="V11" s="48">
        <v>0.58139534883720934</v>
      </c>
      <c r="W11" s="50">
        <v>0.60271646859083194</v>
      </c>
      <c r="X11" s="49">
        <v>0.59233449477351918</v>
      </c>
    </row>
    <row r="12" spans="1:24" ht="21.75" customHeight="1" x14ac:dyDescent="0.15">
      <c r="A12" s="16"/>
      <c r="B12" s="56" t="s">
        <v>45</v>
      </c>
      <c r="C12" s="64" t="s">
        <v>73</v>
      </c>
      <c r="D12" s="115">
        <v>2290</v>
      </c>
      <c r="E12" s="116">
        <v>2181</v>
      </c>
      <c r="F12" s="117">
        <v>4471</v>
      </c>
      <c r="G12" s="118">
        <v>1282</v>
      </c>
      <c r="H12" s="116">
        <v>1260</v>
      </c>
      <c r="I12" s="118">
        <v>2542</v>
      </c>
      <c r="J12" s="115">
        <v>932</v>
      </c>
      <c r="K12" s="116">
        <v>904</v>
      </c>
      <c r="L12" s="117">
        <v>1836</v>
      </c>
      <c r="M12" s="118">
        <v>343</v>
      </c>
      <c r="N12" s="116">
        <v>355</v>
      </c>
      <c r="O12" s="118">
        <v>698</v>
      </c>
      <c r="P12" s="215">
        <v>7</v>
      </c>
      <c r="Q12" s="216">
        <v>1</v>
      </c>
      <c r="R12" s="217">
        <v>8</v>
      </c>
      <c r="S12" s="87"/>
      <c r="T12" s="88"/>
      <c r="U12" s="89"/>
      <c r="V12" s="48">
        <v>0.55982532751091707</v>
      </c>
      <c r="W12" s="50">
        <v>0.57771664374140308</v>
      </c>
      <c r="X12" s="49">
        <v>0.56855289644374862</v>
      </c>
    </row>
    <row r="13" spans="1:24" ht="21.75" customHeight="1" x14ac:dyDescent="0.15">
      <c r="A13" s="16"/>
      <c r="B13" s="56" t="s">
        <v>47</v>
      </c>
      <c r="C13" s="64" t="s">
        <v>74</v>
      </c>
      <c r="D13" s="115">
        <v>2403</v>
      </c>
      <c r="E13" s="116">
        <v>2447</v>
      </c>
      <c r="F13" s="117">
        <v>4850</v>
      </c>
      <c r="G13" s="118">
        <v>1425</v>
      </c>
      <c r="H13" s="116">
        <v>1424</v>
      </c>
      <c r="I13" s="118">
        <v>2849</v>
      </c>
      <c r="J13" s="115">
        <v>959</v>
      </c>
      <c r="K13" s="116">
        <v>933</v>
      </c>
      <c r="L13" s="117">
        <v>1892</v>
      </c>
      <c r="M13" s="118">
        <v>461</v>
      </c>
      <c r="N13" s="116">
        <v>484</v>
      </c>
      <c r="O13" s="118">
        <v>945</v>
      </c>
      <c r="P13" s="215">
        <v>5</v>
      </c>
      <c r="Q13" s="216">
        <v>7</v>
      </c>
      <c r="R13" s="217">
        <v>12</v>
      </c>
      <c r="S13" s="87"/>
      <c r="T13" s="88"/>
      <c r="U13" s="89"/>
      <c r="V13" s="48">
        <v>0.59300873907615481</v>
      </c>
      <c r="W13" s="50">
        <v>0.58193706579485083</v>
      </c>
      <c r="X13" s="49">
        <v>0.58742268041237111</v>
      </c>
    </row>
    <row r="14" spans="1:24" ht="21.75" customHeight="1" x14ac:dyDescent="0.15">
      <c r="A14" s="16"/>
      <c r="B14" s="56" t="s">
        <v>48</v>
      </c>
      <c r="C14" s="64" t="s">
        <v>75</v>
      </c>
      <c r="D14" s="115">
        <v>3047</v>
      </c>
      <c r="E14" s="116">
        <v>3281</v>
      </c>
      <c r="F14" s="117">
        <v>6328</v>
      </c>
      <c r="G14" s="118">
        <v>1918</v>
      </c>
      <c r="H14" s="116">
        <v>2006</v>
      </c>
      <c r="I14" s="118">
        <v>3924</v>
      </c>
      <c r="J14" s="115">
        <v>1206</v>
      </c>
      <c r="K14" s="116">
        <v>1218</v>
      </c>
      <c r="L14" s="117">
        <v>2424</v>
      </c>
      <c r="M14" s="118">
        <v>708</v>
      </c>
      <c r="N14" s="116">
        <v>785</v>
      </c>
      <c r="O14" s="118">
        <v>1493</v>
      </c>
      <c r="P14" s="215">
        <v>4</v>
      </c>
      <c r="Q14" s="216">
        <v>3</v>
      </c>
      <c r="R14" s="217">
        <v>7</v>
      </c>
      <c r="S14" s="87"/>
      <c r="T14" s="88"/>
      <c r="U14" s="89"/>
      <c r="V14" s="48">
        <v>0.62947161142106989</v>
      </c>
      <c r="W14" s="50">
        <v>0.6113989637305699</v>
      </c>
      <c r="X14" s="49">
        <v>0.62010113780025289</v>
      </c>
    </row>
    <row r="15" spans="1:24" ht="21.75" customHeight="1" x14ac:dyDescent="0.15">
      <c r="A15" s="16"/>
      <c r="B15" s="56" t="s">
        <v>49</v>
      </c>
      <c r="C15" s="64" t="s">
        <v>76</v>
      </c>
      <c r="D15" s="115">
        <v>1962</v>
      </c>
      <c r="E15" s="116">
        <v>2023</v>
      </c>
      <c r="F15" s="117">
        <v>3985</v>
      </c>
      <c r="G15" s="118">
        <v>1111</v>
      </c>
      <c r="H15" s="116">
        <v>1169</v>
      </c>
      <c r="I15" s="118">
        <v>2280</v>
      </c>
      <c r="J15" s="115">
        <v>712</v>
      </c>
      <c r="K15" s="116">
        <v>752</v>
      </c>
      <c r="L15" s="117">
        <v>1464</v>
      </c>
      <c r="M15" s="118">
        <v>392</v>
      </c>
      <c r="N15" s="116">
        <v>414</v>
      </c>
      <c r="O15" s="118">
        <v>806</v>
      </c>
      <c r="P15" s="215">
        <v>7</v>
      </c>
      <c r="Q15" s="216">
        <v>3</v>
      </c>
      <c r="R15" s="217">
        <v>10</v>
      </c>
      <c r="S15" s="87"/>
      <c r="T15" s="88"/>
      <c r="U15" s="89"/>
      <c r="V15" s="48">
        <v>0.56625891946992868</v>
      </c>
      <c r="W15" s="50">
        <v>0.57785467128027679</v>
      </c>
      <c r="X15" s="49">
        <v>0.57214554579673782</v>
      </c>
    </row>
    <row r="16" spans="1:24" ht="21.75" customHeight="1" x14ac:dyDescent="0.15">
      <c r="A16" s="16"/>
      <c r="B16" s="56" t="s">
        <v>50</v>
      </c>
      <c r="C16" s="64" t="s">
        <v>77</v>
      </c>
      <c r="D16" s="115">
        <v>2764</v>
      </c>
      <c r="E16" s="116">
        <v>2623</v>
      </c>
      <c r="F16" s="117">
        <v>5387</v>
      </c>
      <c r="G16" s="118">
        <v>1511</v>
      </c>
      <c r="H16" s="116">
        <v>1489</v>
      </c>
      <c r="I16" s="118">
        <v>3000</v>
      </c>
      <c r="J16" s="115">
        <v>1049</v>
      </c>
      <c r="K16" s="116">
        <v>994</v>
      </c>
      <c r="L16" s="117">
        <v>2043</v>
      </c>
      <c r="M16" s="118">
        <v>460</v>
      </c>
      <c r="N16" s="116">
        <v>489</v>
      </c>
      <c r="O16" s="118">
        <v>949</v>
      </c>
      <c r="P16" s="215">
        <v>2</v>
      </c>
      <c r="Q16" s="216">
        <v>6</v>
      </c>
      <c r="R16" s="217">
        <v>8</v>
      </c>
      <c r="S16" s="87"/>
      <c r="T16" s="88"/>
      <c r="U16" s="89"/>
      <c r="V16" s="48">
        <v>0.54667149059334297</v>
      </c>
      <c r="W16" s="50">
        <v>0.56767060617613418</v>
      </c>
      <c r="X16" s="49">
        <v>0.5568962316688324</v>
      </c>
    </row>
    <row r="17" spans="1:24" ht="21.75" customHeight="1" x14ac:dyDescent="0.15">
      <c r="A17" s="16"/>
      <c r="B17" s="56" t="s">
        <v>52</v>
      </c>
      <c r="C17" s="64" t="s">
        <v>78</v>
      </c>
      <c r="D17" s="115">
        <v>2499</v>
      </c>
      <c r="E17" s="116">
        <v>2652</v>
      </c>
      <c r="F17" s="117">
        <v>5151</v>
      </c>
      <c r="G17" s="118">
        <v>1464</v>
      </c>
      <c r="H17" s="116">
        <v>1496</v>
      </c>
      <c r="I17" s="118">
        <v>2960</v>
      </c>
      <c r="J17" s="115">
        <v>957</v>
      </c>
      <c r="K17" s="116">
        <v>927</v>
      </c>
      <c r="L17" s="117">
        <v>1884</v>
      </c>
      <c r="M17" s="118">
        <v>500</v>
      </c>
      <c r="N17" s="116">
        <v>565</v>
      </c>
      <c r="O17" s="118">
        <v>1065</v>
      </c>
      <c r="P17" s="215">
        <v>7</v>
      </c>
      <c r="Q17" s="216">
        <v>4</v>
      </c>
      <c r="R17" s="217">
        <v>11</v>
      </c>
      <c r="S17" s="87"/>
      <c r="T17" s="88"/>
      <c r="U17" s="89"/>
      <c r="V17" s="48">
        <v>0.58583433373349336</v>
      </c>
      <c r="W17" s="50">
        <v>0.5641025641025641</v>
      </c>
      <c r="X17" s="49">
        <v>0.57464569986410408</v>
      </c>
    </row>
    <row r="18" spans="1:24" ht="21.75" customHeight="1" x14ac:dyDescent="0.15">
      <c r="A18" s="16"/>
      <c r="B18" s="56" t="s">
        <v>54</v>
      </c>
      <c r="C18" s="64" t="s">
        <v>79</v>
      </c>
      <c r="D18" s="115">
        <v>2086</v>
      </c>
      <c r="E18" s="116">
        <v>2163</v>
      </c>
      <c r="F18" s="117">
        <v>4249</v>
      </c>
      <c r="G18" s="118">
        <v>1227</v>
      </c>
      <c r="H18" s="116">
        <v>1286</v>
      </c>
      <c r="I18" s="118">
        <v>2513</v>
      </c>
      <c r="J18" s="115">
        <v>924</v>
      </c>
      <c r="K18" s="116">
        <v>923</v>
      </c>
      <c r="L18" s="117">
        <v>1847</v>
      </c>
      <c r="M18" s="118">
        <v>297</v>
      </c>
      <c r="N18" s="116">
        <v>363</v>
      </c>
      <c r="O18" s="118">
        <v>660</v>
      </c>
      <c r="P18" s="215">
        <v>6</v>
      </c>
      <c r="Q18" s="216">
        <v>0</v>
      </c>
      <c r="R18" s="217">
        <v>6</v>
      </c>
      <c r="S18" s="87"/>
      <c r="T18" s="88"/>
      <c r="U18" s="89"/>
      <c r="V18" s="48">
        <v>0.58820709491850431</v>
      </c>
      <c r="W18" s="50">
        <v>0.59454461396208969</v>
      </c>
      <c r="X18" s="49">
        <v>0.59143327841845139</v>
      </c>
    </row>
    <row r="19" spans="1:24" ht="21.75" customHeight="1" x14ac:dyDescent="0.15">
      <c r="A19" s="16"/>
      <c r="B19" s="56" t="s">
        <v>55</v>
      </c>
      <c r="C19" s="64" t="s">
        <v>80</v>
      </c>
      <c r="D19" s="115">
        <v>2410</v>
      </c>
      <c r="E19" s="116">
        <v>2533</v>
      </c>
      <c r="F19" s="117">
        <v>4943</v>
      </c>
      <c r="G19" s="118">
        <v>1356</v>
      </c>
      <c r="H19" s="116">
        <v>1320</v>
      </c>
      <c r="I19" s="118">
        <v>2676</v>
      </c>
      <c r="J19" s="115">
        <v>842</v>
      </c>
      <c r="K19" s="116">
        <v>753</v>
      </c>
      <c r="L19" s="117">
        <v>1595</v>
      </c>
      <c r="M19" s="118">
        <v>509</v>
      </c>
      <c r="N19" s="116">
        <v>566</v>
      </c>
      <c r="O19" s="118">
        <v>1075</v>
      </c>
      <c r="P19" s="215">
        <v>5</v>
      </c>
      <c r="Q19" s="216">
        <v>1</v>
      </c>
      <c r="R19" s="217">
        <v>6</v>
      </c>
      <c r="S19" s="87"/>
      <c r="T19" s="88"/>
      <c r="U19" s="89"/>
      <c r="V19" s="48">
        <v>0.56265560165975104</v>
      </c>
      <c r="W19" s="50">
        <v>0.52112120015791552</v>
      </c>
      <c r="X19" s="49">
        <v>0.54137163665790011</v>
      </c>
    </row>
    <row r="20" spans="1:24" ht="21.75" customHeight="1" x14ac:dyDescent="0.15">
      <c r="A20" s="16"/>
      <c r="B20" s="56" t="s">
        <v>57</v>
      </c>
      <c r="C20" s="64" t="s">
        <v>81</v>
      </c>
      <c r="D20" s="115">
        <v>2646</v>
      </c>
      <c r="E20" s="116">
        <v>2793</v>
      </c>
      <c r="F20" s="117">
        <v>5439</v>
      </c>
      <c r="G20" s="118">
        <v>1531</v>
      </c>
      <c r="H20" s="116">
        <v>1619</v>
      </c>
      <c r="I20" s="118">
        <v>3150</v>
      </c>
      <c r="J20" s="115">
        <v>999</v>
      </c>
      <c r="K20" s="116">
        <v>990</v>
      </c>
      <c r="L20" s="117">
        <v>1989</v>
      </c>
      <c r="M20" s="118">
        <v>529</v>
      </c>
      <c r="N20" s="116">
        <v>625</v>
      </c>
      <c r="O20" s="118">
        <v>1154</v>
      </c>
      <c r="P20" s="215">
        <v>3</v>
      </c>
      <c r="Q20" s="216">
        <v>4</v>
      </c>
      <c r="R20" s="217">
        <v>7</v>
      </c>
      <c r="S20" s="87"/>
      <c r="T20" s="88"/>
      <c r="U20" s="89"/>
      <c r="V20" s="48">
        <v>0.57860922146636429</v>
      </c>
      <c r="W20" s="50">
        <v>0.57966344432509842</v>
      </c>
      <c r="X20" s="49">
        <v>0.5791505791505791</v>
      </c>
    </row>
    <row r="21" spans="1:24" ht="21.75" customHeight="1" x14ac:dyDescent="0.15">
      <c r="A21" s="16"/>
      <c r="B21" s="56" t="s">
        <v>59</v>
      </c>
      <c r="C21" s="64" t="s">
        <v>82</v>
      </c>
      <c r="D21" s="115">
        <v>4323</v>
      </c>
      <c r="E21" s="116">
        <v>4550</v>
      </c>
      <c r="F21" s="117">
        <v>8873</v>
      </c>
      <c r="G21" s="118">
        <v>2732</v>
      </c>
      <c r="H21" s="116">
        <v>2756</v>
      </c>
      <c r="I21" s="118">
        <v>5488</v>
      </c>
      <c r="J21" s="115">
        <v>1333</v>
      </c>
      <c r="K21" s="116">
        <v>1259</v>
      </c>
      <c r="L21" s="117">
        <v>2592</v>
      </c>
      <c r="M21" s="118">
        <v>1389</v>
      </c>
      <c r="N21" s="116">
        <v>1492</v>
      </c>
      <c r="O21" s="118">
        <v>2881</v>
      </c>
      <c r="P21" s="215">
        <v>10</v>
      </c>
      <c r="Q21" s="216">
        <v>5</v>
      </c>
      <c r="R21" s="217">
        <v>15</v>
      </c>
      <c r="S21" s="87"/>
      <c r="T21" s="88"/>
      <c r="U21" s="89"/>
      <c r="V21" s="48">
        <v>0.63196854036548689</v>
      </c>
      <c r="W21" s="50">
        <v>0.60571428571428576</v>
      </c>
      <c r="X21" s="49">
        <v>0.61850557872196554</v>
      </c>
    </row>
    <row r="22" spans="1:24" ht="21.75" customHeight="1" x14ac:dyDescent="0.15">
      <c r="A22" s="16"/>
      <c r="B22" s="56" t="s">
        <v>61</v>
      </c>
      <c r="C22" s="64" t="s">
        <v>83</v>
      </c>
      <c r="D22" s="115">
        <v>2313</v>
      </c>
      <c r="E22" s="116">
        <v>2426</v>
      </c>
      <c r="F22" s="117">
        <v>4739</v>
      </c>
      <c r="G22" s="118">
        <v>1274</v>
      </c>
      <c r="H22" s="116">
        <v>1312</v>
      </c>
      <c r="I22" s="118">
        <v>2586</v>
      </c>
      <c r="J22" s="115">
        <v>701</v>
      </c>
      <c r="K22" s="116">
        <v>659</v>
      </c>
      <c r="L22" s="117">
        <v>1360</v>
      </c>
      <c r="M22" s="118">
        <v>570</v>
      </c>
      <c r="N22" s="116">
        <v>652</v>
      </c>
      <c r="O22" s="118">
        <v>1222</v>
      </c>
      <c r="P22" s="215">
        <v>3</v>
      </c>
      <c r="Q22" s="216">
        <v>1</v>
      </c>
      <c r="R22" s="217">
        <v>4</v>
      </c>
      <c r="S22" s="87"/>
      <c r="T22" s="88"/>
      <c r="U22" s="89"/>
      <c r="V22" s="48">
        <v>0.55079982706441855</v>
      </c>
      <c r="W22" s="50">
        <v>0.54080791426215991</v>
      </c>
      <c r="X22" s="49">
        <v>0.54568474361679675</v>
      </c>
    </row>
    <row r="23" spans="1:24" ht="21.75" customHeight="1" x14ac:dyDescent="0.15">
      <c r="A23" s="16"/>
      <c r="B23" s="56" t="s">
        <v>63</v>
      </c>
      <c r="C23" s="64" t="s">
        <v>84</v>
      </c>
      <c r="D23" s="115">
        <v>2378</v>
      </c>
      <c r="E23" s="116">
        <v>2503</v>
      </c>
      <c r="F23" s="117">
        <v>4881</v>
      </c>
      <c r="G23" s="118">
        <v>1343</v>
      </c>
      <c r="H23" s="116">
        <v>1416</v>
      </c>
      <c r="I23" s="118">
        <v>2759</v>
      </c>
      <c r="J23" s="115">
        <v>885</v>
      </c>
      <c r="K23" s="116">
        <v>907</v>
      </c>
      <c r="L23" s="117">
        <v>1792</v>
      </c>
      <c r="M23" s="118">
        <v>457</v>
      </c>
      <c r="N23" s="116">
        <v>507</v>
      </c>
      <c r="O23" s="118">
        <v>964</v>
      </c>
      <c r="P23" s="215">
        <v>1</v>
      </c>
      <c r="Q23" s="216">
        <v>2</v>
      </c>
      <c r="R23" s="217">
        <v>3</v>
      </c>
      <c r="S23" s="87"/>
      <c r="T23" s="88"/>
      <c r="U23" s="89"/>
      <c r="V23" s="48">
        <v>0.56476030277544154</v>
      </c>
      <c r="W23" s="50">
        <v>0.56572113463843388</v>
      </c>
      <c r="X23" s="49">
        <v>0.56525302192173732</v>
      </c>
    </row>
    <row r="24" spans="1:24" ht="21.75" customHeight="1" x14ac:dyDescent="0.15">
      <c r="A24" s="16"/>
      <c r="B24" s="56" t="s">
        <v>65</v>
      </c>
      <c r="C24" s="64" t="s">
        <v>85</v>
      </c>
      <c r="D24" s="115">
        <v>3232</v>
      </c>
      <c r="E24" s="116">
        <v>3420</v>
      </c>
      <c r="F24" s="117">
        <v>6652</v>
      </c>
      <c r="G24" s="118">
        <v>1814</v>
      </c>
      <c r="H24" s="116">
        <v>1810</v>
      </c>
      <c r="I24" s="118">
        <v>3624</v>
      </c>
      <c r="J24" s="115">
        <v>1226</v>
      </c>
      <c r="K24" s="116">
        <v>1226</v>
      </c>
      <c r="L24" s="117">
        <v>2452</v>
      </c>
      <c r="M24" s="118">
        <v>576</v>
      </c>
      <c r="N24" s="116">
        <v>580</v>
      </c>
      <c r="O24" s="118">
        <v>1156</v>
      </c>
      <c r="P24" s="215">
        <v>12</v>
      </c>
      <c r="Q24" s="216">
        <v>4</v>
      </c>
      <c r="R24" s="217">
        <v>16</v>
      </c>
      <c r="S24" s="87"/>
      <c r="T24" s="88"/>
      <c r="U24" s="89"/>
      <c r="V24" s="48">
        <v>0.56126237623762376</v>
      </c>
      <c r="W24" s="50">
        <v>0.5292397660818714</v>
      </c>
      <c r="X24" s="49">
        <v>0.54479855682501499</v>
      </c>
    </row>
    <row r="25" spans="1:24" ht="21.75" customHeight="1" x14ac:dyDescent="0.15">
      <c r="A25" s="16"/>
      <c r="B25" s="56" t="s">
        <v>86</v>
      </c>
      <c r="C25" s="64" t="s">
        <v>87</v>
      </c>
      <c r="D25" s="115">
        <v>1985</v>
      </c>
      <c r="E25" s="116">
        <v>1975</v>
      </c>
      <c r="F25" s="117">
        <v>3960</v>
      </c>
      <c r="G25" s="118">
        <v>1084</v>
      </c>
      <c r="H25" s="116">
        <v>1119</v>
      </c>
      <c r="I25" s="118">
        <v>2203</v>
      </c>
      <c r="J25" s="115">
        <v>822</v>
      </c>
      <c r="K25" s="116">
        <v>835</v>
      </c>
      <c r="L25" s="117">
        <v>1657</v>
      </c>
      <c r="M25" s="118">
        <v>259</v>
      </c>
      <c r="N25" s="116">
        <v>279</v>
      </c>
      <c r="O25" s="118">
        <v>538</v>
      </c>
      <c r="P25" s="215">
        <v>3</v>
      </c>
      <c r="Q25" s="216">
        <v>5</v>
      </c>
      <c r="R25" s="217">
        <v>8</v>
      </c>
      <c r="S25" s="87"/>
      <c r="T25" s="88"/>
      <c r="U25" s="89"/>
      <c r="V25" s="48">
        <v>0.54609571788413103</v>
      </c>
      <c r="W25" s="50">
        <v>0.56658227848101261</v>
      </c>
      <c r="X25" s="49">
        <v>0.55631313131313131</v>
      </c>
    </row>
    <row r="26" spans="1:24" ht="21.75" customHeight="1" x14ac:dyDescent="0.15">
      <c r="A26" s="16"/>
      <c r="B26" s="56" t="s">
        <v>88</v>
      </c>
      <c r="C26" s="64" t="s">
        <v>297</v>
      </c>
      <c r="D26" s="115">
        <v>2725</v>
      </c>
      <c r="E26" s="116">
        <v>2054</v>
      </c>
      <c r="F26" s="117">
        <v>4779</v>
      </c>
      <c r="G26" s="118">
        <v>1478</v>
      </c>
      <c r="H26" s="116">
        <v>1118</v>
      </c>
      <c r="I26" s="118">
        <v>2596</v>
      </c>
      <c r="J26" s="115">
        <v>968</v>
      </c>
      <c r="K26" s="116">
        <v>773</v>
      </c>
      <c r="L26" s="117">
        <v>1741</v>
      </c>
      <c r="M26" s="118">
        <v>495</v>
      </c>
      <c r="N26" s="116">
        <v>338</v>
      </c>
      <c r="O26" s="118">
        <v>833</v>
      </c>
      <c r="P26" s="215">
        <v>15</v>
      </c>
      <c r="Q26" s="216">
        <v>7</v>
      </c>
      <c r="R26" s="217">
        <v>22</v>
      </c>
      <c r="S26" s="87"/>
      <c r="T26" s="88"/>
      <c r="U26" s="89"/>
      <c r="V26" s="48">
        <v>0.54238532110091742</v>
      </c>
      <c r="W26" s="50">
        <v>0.54430379746835444</v>
      </c>
      <c r="X26" s="49">
        <v>0.54320987654320985</v>
      </c>
    </row>
    <row r="27" spans="1:24" ht="21.75" customHeight="1" x14ac:dyDescent="0.15">
      <c r="A27" s="16"/>
      <c r="B27" s="56" t="s">
        <v>89</v>
      </c>
      <c r="C27" s="64" t="s">
        <v>90</v>
      </c>
      <c r="D27" s="115">
        <v>3080</v>
      </c>
      <c r="E27" s="116">
        <v>3346</v>
      </c>
      <c r="F27" s="117">
        <v>6426</v>
      </c>
      <c r="G27" s="118">
        <v>1799</v>
      </c>
      <c r="H27" s="116">
        <v>1854</v>
      </c>
      <c r="I27" s="118">
        <v>3653</v>
      </c>
      <c r="J27" s="115">
        <v>1322</v>
      </c>
      <c r="K27" s="116">
        <v>1350</v>
      </c>
      <c r="L27" s="117">
        <v>2672</v>
      </c>
      <c r="M27" s="118">
        <v>469</v>
      </c>
      <c r="N27" s="116">
        <v>498</v>
      </c>
      <c r="O27" s="118">
        <v>967</v>
      </c>
      <c r="P27" s="215">
        <v>8</v>
      </c>
      <c r="Q27" s="216">
        <v>6</v>
      </c>
      <c r="R27" s="217">
        <v>14</v>
      </c>
      <c r="S27" s="87"/>
      <c r="T27" s="88"/>
      <c r="U27" s="89"/>
      <c r="V27" s="48">
        <v>0.58409090909090911</v>
      </c>
      <c r="W27" s="50">
        <v>0.55409444112372985</v>
      </c>
      <c r="X27" s="49">
        <v>0.56847183317771555</v>
      </c>
    </row>
    <row r="28" spans="1:24" ht="21.75" customHeight="1" x14ac:dyDescent="0.15">
      <c r="A28" s="16"/>
      <c r="B28" s="56" t="s">
        <v>91</v>
      </c>
      <c r="C28" s="64" t="s">
        <v>92</v>
      </c>
      <c r="D28" s="115">
        <v>1939</v>
      </c>
      <c r="E28" s="116">
        <v>1888</v>
      </c>
      <c r="F28" s="117">
        <v>3827</v>
      </c>
      <c r="G28" s="118">
        <v>1018</v>
      </c>
      <c r="H28" s="116">
        <v>999</v>
      </c>
      <c r="I28" s="118">
        <v>2017</v>
      </c>
      <c r="J28" s="115">
        <v>699</v>
      </c>
      <c r="K28" s="116">
        <v>680</v>
      </c>
      <c r="L28" s="117">
        <v>1379</v>
      </c>
      <c r="M28" s="118">
        <v>314</v>
      </c>
      <c r="N28" s="116">
        <v>315</v>
      </c>
      <c r="O28" s="118">
        <v>629</v>
      </c>
      <c r="P28" s="215">
        <v>5</v>
      </c>
      <c r="Q28" s="216">
        <v>4</v>
      </c>
      <c r="R28" s="217">
        <v>9</v>
      </c>
      <c r="S28" s="87"/>
      <c r="T28" s="88"/>
      <c r="U28" s="89"/>
      <c r="V28" s="48">
        <v>0.52501289324394018</v>
      </c>
      <c r="W28" s="50">
        <v>0.5291313559322034</v>
      </c>
      <c r="X28" s="49">
        <v>0.52704468251894432</v>
      </c>
    </row>
    <row r="29" spans="1:24" ht="21.75" customHeight="1" x14ac:dyDescent="0.15">
      <c r="A29" s="16"/>
      <c r="B29" s="56" t="s">
        <v>93</v>
      </c>
      <c r="C29" s="64" t="s">
        <v>94</v>
      </c>
      <c r="D29" s="115">
        <v>2209</v>
      </c>
      <c r="E29" s="116">
        <v>2187</v>
      </c>
      <c r="F29" s="117">
        <v>4396</v>
      </c>
      <c r="G29" s="118">
        <v>1310</v>
      </c>
      <c r="H29" s="116">
        <v>1284</v>
      </c>
      <c r="I29" s="118">
        <v>2594</v>
      </c>
      <c r="J29" s="115">
        <v>838</v>
      </c>
      <c r="K29" s="116">
        <v>786</v>
      </c>
      <c r="L29" s="117">
        <v>1624</v>
      </c>
      <c r="M29" s="118">
        <v>465</v>
      </c>
      <c r="N29" s="116">
        <v>496</v>
      </c>
      <c r="O29" s="118">
        <v>961</v>
      </c>
      <c r="P29" s="215">
        <v>7</v>
      </c>
      <c r="Q29" s="216">
        <v>2</v>
      </c>
      <c r="R29" s="217">
        <v>9</v>
      </c>
      <c r="S29" s="87"/>
      <c r="T29" s="88"/>
      <c r="U29" s="89"/>
      <c r="V29" s="48">
        <v>0.59302851969216841</v>
      </c>
      <c r="W29" s="50">
        <v>0.58710562414266121</v>
      </c>
      <c r="X29" s="49">
        <v>0.59008189262966337</v>
      </c>
    </row>
    <row r="30" spans="1:24" ht="21.75" customHeight="1" thickBot="1" x14ac:dyDescent="0.2">
      <c r="A30" s="16"/>
      <c r="B30" s="56" t="s">
        <v>95</v>
      </c>
      <c r="C30" s="64" t="s">
        <v>96</v>
      </c>
      <c r="D30" s="115">
        <v>2052</v>
      </c>
      <c r="E30" s="116">
        <v>2458</v>
      </c>
      <c r="F30" s="117">
        <v>4510</v>
      </c>
      <c r="G30" s="118">
        <v>1207</v>
      </c>
      <c r="H30" s="116">
        <v>1353</v>
      </c>
      <c r="I30" s="118">
        <v>2560</v>
      </c>
      <c r="J30" s="115">
        <v>723</v>
      </c>
      <c r="K30" s="116">
        <v>721</v>
      </c>
      <c r="L30" s="117">
        <v>1444</v>
      </c>
      <c r="M30" s="118">
        <v>480</v>
      </c>
      <c r="N30" s="116">
        <v>627</v>
      </c>
      <c r="O30" s="118">
        <v>1107</v>
      </c>
      <c r="P30" s="215">
        <v>4</v>
      </c>
      <c r="Q30" s="216">
        <v>5</v>
      </c>
      <c r="R30" s="217">
        <v>9</v>
      </c>
      <c r="S30" s="87"/>
      <c r="T30" s="88"/>
      <c r="U30" s="89"/>
      <c r="V30" s="48">
        <v>0.58820662768031184</v>
      </c>
      <c r="W30" s="50">
        <v>0.55044751830756711</v>
      </c>
      <c r="X30" s="49">
        <v>0.56762749445676275</v>
      </c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61449</v>
      </c>
      <c r="E41" s="139">
        <v>62586</v>
      </c>
      <c r="F41" s="133">
        <v>124035</v>
      </c>
      <c r="G41" s="140">
        <v>34901</v>
      </c>
      <c r="H41" s="139">
        <v>35095</v>
      </c>
      <c r="I41" s="140">
        <v>69996</v>
      </c>
      <c r="J41" s="138">
        <v>23147</v>
      </c>
      <c r="K41" s="139">
        <v>22422</v>
      </c>
      <c r="L41" s="133">
        <v>45569</v>
      </c>
      <c r="M41" s="140">
        <v>11615</v>
      </c>
      <c r="N41" s="139">
        <v>12591</v>
      </c>
      <c r="O41" s="140">
        <v>24206</v>
      </c>
      <c r="P41" s="221">
        <v>139</v>
      </c>
      <c r="Q41" s="222">
        <v>82</v>
      </c>
      <c r="R41" s="223">
        <v>221</v>
      </c>
      <c r="S41" s="122"/>
      <c r="T41" s="123"/>
      <c r="U41" s="124"/>
      <c r="V41" s="59">
        <v>0.56796693192728931</v>
      </c>
      <c r="W41" s="60">
        <v>0.56074841018758192</v>
      </c>
      <c r="X41" s="61">
        <v>0.56432458580239453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49</v>
      </c>
      <c r="E42" s="145">
        <v>48</v>
      </c>
      <c r="F42" s="146">
        <v>97</v>
      </c>
      <c r="G42" s="147">
        <v>10</v>
      </c>
      <c r="H42" s="145">
        <v>13</v>
      </c>
      <c r="I42" s="147">
        <v>23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02">
        <v>0</v>
      </c>
      <c r="Q42" s="203">
        <v>1</v>
      </c>
      <c r="R42" s="204">
        <v>1</v>
      </c>
      <c r="S42" s="225">
        <v>10</v>
      </c>
      <c r="T42" s="226">
        <v>12</v>
      </c>
      <c r="U42" s="225">
        <v>22</v>
      </c>
      <c r="V42" s="73">
        <v>0.20408163265306123</v>
      </c>
      <c r="W42" s="74">
        <v>0.27083333333333331</v>
      </c>
      <c r="X42" s="75">
        <v>0.23711340206185566</v>
      </c>
    </row>
    <row r="43" spans="1:24" ht="21.75" customHeight="1" thickBot="1" x14ac:dyDescent="0.2">
      <c r="A43" s="16"/>
      <c r="B43" s="291" t="s">
        <v>31</v>
      </c>
      <c r="C43" s="292"/>
      <c r="D43" s="141">
        <v>61498</v>
      </c>
      <c r="E43" s="142">
        <v>62634</v>
      </c>
      <c r="F43" s="134">
        <v>124132</v>
      </c>
      <c r="G43" s="143">
        <v>34911</v>
      </c>
      <c r="H43" s="142">
        <v>35108</v>
      </c>
      <c r="I43" s="143">
        <v>70019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0.56767699762593904</v>
      </c>
      <c r="W43" s="51">
        <v>0.56052623175910843</v>
      </c>
      <c r="X43" s="23">
        <v>0.56406889440273256</v>
      </c>
    </row>
  </sheetData>
  <sheetProtection algorithmName="SHA-512" hashValue="C/uaKwqRglyyfhPIzvGzqZCsguRMT2KPhuc5dw72sPUw8v/SfAriCiKEHF/YbQQO4kT2sup9O41VdyUmHTzRFw==" saltValue="zXOJVfYu2csBClOQ/9VN/Q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40" zoomScaleNormal="75" zoomScaleSheetLayoutView="40" zoomScalePage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301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98</v>
      </c>
      <c r="D6" s="111">
        <v>2758</v>
      </c>
      <c r="E6" s="112">
        <v>2811</v>
      </c>
      <c r="F6" s="113">
        <v>5569</v>
      </c>
      <c r="G6" s="114">
        <v>1642</v>
      </c>
      <c r="H6" s="112">
        <v>1651</v>
      </c>
      <c r="I6" s="114">
        <v>3293</v>
      </c>
      <c r="J6" s="111">
        <v>1228</v>
      </c>
      <c r="K6" s="112">
        <v>1178</v>
      </c>
      <c r="L6" s="113">
        <v>2406</v>
      </c>
      <c r="M6" s="114">
        <v>411</v>
      </c>
      <c r="N6" s="112">
        <v>471</v>
      </c>
      <c r="O6" s="114">
        <v>882</v>
      </c>
      <c r="P6" s="212">
        <v>3</v>
      </c>
      <c r="Q6" s="213">
        <v>2</v>
      </c>
      <c r="R6" s="214">
        <v>5</v>
      </c>
      <c r="S6" s="87"/>
      <c r="T6" s="88"/>
      <c r="U6" s="89"/>
      <c r="V6" s="52">
        <v>0.59535895576504716</v>
      </c>
      <c r="W6" s="31">
        <v>0.58733546780505164</v>
      </c>
      <c r="X6" s="53">
        <v>0.59130903214221586</v>
      </c>
    </row>
    <row r="7" spans="1:24" ht="21.75" customHeight="1" x14ac:dyDescent="0.15">
      <c r="A7" s="16"/>
      <c r="B7" s="56" t="s">
        <v>36</v>
      </c>
      <c r="C7" s="64" t="s">
        <v>99</v>
      </c>
      <c r="D7" s="115">
        <v>2292</v>
      </c>
      <c r="E7" s="116">
        <v>2293</v>
      </c>
      <c r="F7" s="117">
        <v>4585</v>
      </c>
      <c r="G7" s="118">
        <v>1321</v>
      </c>
      <c r="H7" s="116">
        <v>1287</v>
      </c>
      <c r="I7" s="118">
        <v>2608</v>
      </c>
      <c r="J7" s="115">
        <v>822</v>
      </c>
      <c r="K7" s="116">
        <v>743</v>
      </c>
      <c r="L7" s="117">
        <v>1565</v>
      </c>
      <c r="M7" s="118">
        <v>492</v>
      </c>
      <c r="N7" s="116">
        <v>540</v>
      </c>
      <c r="O7" s="118">
        <v>1032</v>
      </c>
      <c r="P7" s="215">
        <v>7</v>
      </c>
      <c r="Q7" s="216">
        <v>4</v>
      </c>
      <c r="R7" s="217">
        <v>11</v>
      </c>
      <c r="S7" s="87"/>
      <c r="T7" s="88"/>
      <c r="U7" s="89"/>
      <c r="V7" s="48">
        <v>0.57635253054101221</v>
      </c>
      <c r="W7" s="50">
        <v>0.56127344090710862</v>
      </c>
      <c r="X7" s="49">
        <v>0.56881134133042532</v>
      </c>
    </row>
    <row r="8" spans="1:24" ht="21.75" customHeight="1" x14ac:dyDescent="0.15">
      <c r="A8" s="16"/>
      <c r="B8" s="56" t="s">
        <v>38</v>
      </c>
      <c r="C8" s="64" t="s">
        <v>100</v>
      </c>
      <c r="D8" s="115">
        <v>2749</v>
      </c>
      <c r="E8" s="116">
        <v>2801</v>
      </c>
      <c r="F8" s="117">
        <v>5550</v>
      </c>
      <c r="G8" s="118">
        <v>1513</v>
      </c>
      <c r="H8" s="116">
        <v>1504</v>
      </c>
      <c r="I8" s="118">
        <v>3017</v>
      </c>
      <c r="J8" s="115">
        <v>1150</v>
      </c>
      <c r="K8" s="116">
        <v>1111</v>
      </c>
      <c r="L8" s="117">
        <v>2261</v>
      </c>
      <c r="M8" s="118">
        <v>356</v>
      </c>
      <c r="N8" s="116">
        <v>386</v>
      </c>
      <c r="O8" s="118">
        <v>742</v>
      </c>
      <c r="P8" s="215">
        <v>7</v>
      </c>
      <c r="Q8" s="216">
        <v>7</v>
      </c>
      <c r="R8" s="217">
        <v>14</v>
      </c>
      <c r="S8" s="87"/>
      <c r="T8" s="88"/>
      <c r="U8" s="89"/>
      <c r="V8" s="48">
        <v>0.55038195707530013</v>
      </c>
      <c r="W8" s="50">
        <v>0.53695108889682253</v>
      </c>
      <c r="X8" s="49">
        <v>0.5436036036036036</v>
      </c>
    </row>
    <row r="9" spans="1:24" ht="21.75" customHeight="1" x14ac:dyDescent="0.15">
      <c r="A9" s="16"/>
      <c r="B9" s="56" t="s">
        <v>40</v>
      </c>
      <c r="C9" s="64" t="s">
        <v>298</v>
      </c>
      <c r="D9" s="115">
        <v>3017</v>
      </c>
      <c r="E9" s="116">
        <v>3157</v>
      </c>
      <c r="F9" s="117">
        <v>6174</v>
      </c>
      <c r="G9" s="118">
        <v>1571</v>
      </c>
      <c r="H9" s="116">
        <v>1607</v>
      </c>
      <c r="I9" s="118">
        <v>3178</v>
      </c>
      <c r="J9" s="115">
        <v>1166</v>
      </c>
      <c r="K9" s="116">
        <v>1146</v>
      </c>
      <c r="L9" s="117">
        <v>2312</v>
      </c>
      <c r="M9" s="118">
        <v>398</v>
      </c>
      <c r="N9" s="116">
        <v>458</v>
      </c>
      <c r="O9" s="118">
        <v>856</v>
      </c>
      <c r="P9" s="215">
        <v>7</v>
      </c>
      <c r="Q9" s="216">
        <v>3</v>
      </c>
      <c r="R9" s="217">
        <v>10</v>
      </c>
      <c r="S9" s="87"/>
      <c r="T9" s="88"/>
      <c r="U9" s="89"/>
      <c r="V9" s="48">
        <v>0.5207159429897249</v>
      </c>
      <c r="W9" s="50">
        <v>0.50902755780804565</v>
      </c>
      <c r="X9" s="49">
        <v>0.51473922902494329</v>
      </c>
    </row>
    <row r="10" spans="1:24" ht="21.75" customHeight="1" x14ac:dyDescent="0.15">
      <c r="A10" s="16"/>
      <c r="B10" s="56" t="s">
        <v>42</v>
      </c>
      <c r="C10" s="64" t="s">
        <v>101</v>
      </c>
      <c r="D10" s="115">
        <v>3066</v>
      </c>
      <c r="E10" s="116">
        <v>2990</v>
      </c>
      <c r="F10" s="117">
        <v>6056</v>
      </c>
      <c r="G10" s="118">
        <v>1769</v>
      </c>
      <c r="H10" s="116">
        <v>1682</v>
      </c>
      <c r="I10" s="118">
        <v>3451</v>
      </c>
      <c r="J10" s="115">
        <v>1302</v>
      </c>
      <c r="K10" s="116">
        <v>1195</v>
      </c>
      <c r="L10" s="117">
        <v>2497</v>
      </c>
      <c r="M10" s="118">
        <v>465</v>
      </c>
      <c r="N10" s="116">
        <v>485</v>
      </c>
      <c r="O10" s="118">
        <v>950</v>
      </c>
      <c r="P10" s="215">
        <v>2</v>
      </c>
      <c r="Q10" s="216">
        <v>2</v>
      </c>
      <c r="R10" s="217">
        <v>4</v>
      </c>
      <c r="S10" s="87"/>
      <c r="T10" s="88"/>
      <c r="U10" s="89"/>
      <c r="V10" s="48">
        <v>0.57697325505544683</v>
      </c>
      <c r="W10" s="50">
        <v>0.56254180602006687</v>
      </c>
      <c r="X10" s="49">
        <v>0.56984808454425362</v>
      </c>
    </row>
    <row r="11" spans="1:24" ht="21.75" customHeight="1" x14ac:dyDescent="0.15">
      <c r="A11" s="16"/>
      <c r="B11" s="56" t="s">
        <v>43</v>
      </c>
      <c r="C11" s="64" t="s">
        <v>299</v>
      </c>
      <c r="D11" s="115">
        <v>2747</v>
      </c>
      <c r="E11" s="116">
        <v>2856</v>
      </c>
      <c r="F11" s="117">
        <v>5603</v>
      </c>
      <c r="G11" s="118">
        <v>1403</v>
      </c>
      <c r="H11" s="116">
        <v>1468</v>
      </c>
      <c r="I11" s="118">
        <v>2871</v>
      </c>
      <c r="J11" s="115">
        <v>1020</v>
      </c>
      <c r="K11" s="116">
        <v>1007</v>
      </c>
      <c r="L11" s="117">
        <v>2027</v>
      </c>
      <c r="M11" s="118">
        <v>379</v>
      </c>
      <c r="N11" s="116">
        <v>455</v>
      </c>
      <c r="O11" s="118">
        <v>834</v>
      </c>
      <c r="P11" s="215">
        <v>4</v>
      </c>
      <c r="Q11" s="216">
        <v>6</v>
      </c>
      <c r="R11" s="217">
        <v>10</v>
      </c>
      <c r="S11" s="87"/>
      <c r="T11" s="88"/>
      <c r="U11" s="89"/>
      <c r="V11" s="48">
        <v>0.51073898798689477</v>
      </c>
      <c r="W11" s="50">
        <v>0.51400560224089631</v>
      </c>
      <c r="X11" s="49">
        <v>0.51240406924861681</v>
      </c>
    </row>
    <row r="12" spans="1:24" ht="21.75" customHeight="1" x14ac:dyDescent="0.15">
      <c r="A12" s="16"/>
      <c r="B12" s="56" t="s">
        <v>45</v>
      </c>
      <c r="C12" s="64" t="s">
        <v>102</v>
      </c>
      <c r="D12" s="115">
        <v>1497</v>
      </c>
      <c r="E12" s="116">
        <v>1429</v>
      </c>
      <c r="F12" s="117">
        <v>2926</v>
      </c>
      <c r="G12" s="118">
        <v>837</v>
      </c>
      <c r="H12" s="116">
        <v>792</v>
      </c>
      <c r="I12" s="118">
        <v>1629</v>
      </c>
      <c r="J12" s="115">
        <v>607</v>
      </c>
      <c r="K12" s="116">
        <v>555</v>
      </c>
      <c r="L12" s="117">
        <v>1162</v>
      </c>
      <c r="M12" s="118">
        <v>226</v>
      </c>
      <c r="N12" s="116">
        <v>230</v>
      </c>
      <c r="O12" s="118">
        <v>456</v>
      </c>
      <c r="P12" s="215">
        <v>4</v>
      </c>
      <c r="Q12" s="216">
        <v>7</v>
      </c>
      <c r="R12" s="217">
        <v>11</v>
      </c>
      <c r="S12" s="87"/>
      <c r="T12" s="88"/>
      <c r="U12" s="89"/>
      <c r="V12" s="48">
        <v>0.5591182364729459</v>
      </c>
      <c r="W12" s="50">
        <v>0.5542337298810357</v>
      </c>
      <c r="X12" s="49">
        <v>0.5567327409432673</v>
      </c>
    </row>
    <row r="13" spans="1:24" ht="21.75" customHeight="1" x14ac:dyDescent="0.15">
      <c r="A13" s="16"/>
      <c r="B13" s="56" t="s">
        <v>47</v>
      </c>
      <c r="C13" s="64" t="s">
        <v>103</v>
      </c>
      <c r="D13" s="115">
        <v>1846</v>
      </c>
      <c r="E13" s="116">
        <v>1917</v>
      </c>
      <c r="F13" s="117">
        <v>3763</v>
      </c>
      <c r="G13" s="118">
        <v>1111</v>
      </c>
      <c r="H13" s="116">
        <v>1142</v>
      </c>
      <c r="I13" s="118">
        <v>2253</v>
      </c>
      <c r="J13" s="115">
        <v>812</v>
      </c>
      <c r="K13" s="116">
        <v>788</v>
      </c>
      <c r="L13" s="117">
        <v>1600</v>
      </c>
      <c r="M13" s="118">
        <v>295</v>
      </c>
      <c r="N13" s="116">
        <v>344</v>
      </c>
      <c r="O13" s="118">
        <v>639</v>
      </c>
      <c r="P13" s="215">
        <v>4</v>
      </c>
      <c r="Q13" s="216">
        <v>10</v>
      </c>
      <c r="R13" s="217">
        <v>14</v>
      </c>
      <c r="S13" s="87"/>
      <c r="T13" s="88"/>
      <c r="U13" s="89"/>
      <c r="V13" s="48">
        <v>0.60184182015167931</v>
      </c>
      <c r="W13" s="50">
        <v>0.59572248304642672</v>
      </c>
      <c r="X13" s="49">
        <v>0.59872442200372045</v>
      </c>
    </row>
    <row r="14" spans="1:24" ht="21.75" customHeight="1" x14ac:dyDescent="0.15">
      <c r="A14" s="16"/>
      <c r="B14" s="56" t="s">
        <v>48</v>
      </c>
      <c r="C14" s="64" t="s">
        <v>104</v>
      </c>
      <c r="D14" s="115">
        <v>1995</v>
      </c>
      <c r="E14" s="116">
        <v>2001</v>
      </c>
      <c r="F14" s="117">
        <v>3996</v>
      </c>
      <c r="G14" s="118">
        <v>1162</v>
      </c>
      <c r="H14" s="116">
        <v>1190</v>
      </c>
      <c r="I14" s="118">
        <v>2352</v>
      </c>
      <c r="J14" s="115">
        <v>805</v>
      </c>
      <c r="K14" s="116">
        <v>742</v>
      </c>
      <c r="L14" s="117">
        <v>1547</v>
      </c>
      <c r="M14" s="118">
        <v>354</v>
      </c>
      <c r="N14" s="116">
        <v>447</v>
      </c>
      <c r="O14" s="118">
        <v>801</v>
      </c>
      <c r="P14" s="215">
        <v>3</v>
      </c>
      <c r="Q14" s="216">
        <v>1</v>
      </c>
      <c r="R14" s="217">
        <v>4</v>
      </c>
      <c r="S14" s="87"/>
      <c r="T14" s="88"/>
      <c r="U14" s="89"/>
      <c r="V14" s="48">
        <v>0.58245614035087723</v>
      </c>
      <c r="W14" s="50">
        <v>0.59470264867566214</v>
      </c>
      <c r="X14" s="49">
        <v>0.58858858858858853</v>
      </c>
    </row>
    <row r="15" spans="1:24" ht="21.75" customHeight="1" x14ac:dyDescent="0.15">
      <c r="A15" s="16"/>
      <c r="B15" s="56" t="s">
        <v>49</v>
      </c>
      <c r="C15" s="64" t="s">
        <v>105</v>
      </c>
      <c r="D15" s="115">
        <v>1782</v>
      </c>
      <c r="E15" s="116">
        <v>1776</v>
      </c>
      <c r="F15" s="117">
        <v>3558</v>
      </c>
      <c r="G15" s="118">
        <v>1044</v>
      </c>
      <c r="H15" s="116">
        <v>1065</v>
      </c>
      <c r="I15" s="118">
        <v>2109</v>
      </c>
      <c r="J15" s="115">
        <v>723</v>
      </c>
      <c r="K15" s="116">
        <v>737</v>
      </c>
      <c r="L15" s="117">
        <v>1460</v>
      </c>
      <c r="M15" s="118">
        <v>316</v>
      </c>
      <c r="N15" s="116">
        <v>327</v>
      </c>
      <c r="O15" s="118">
        <v>643</v>
      </c>
      <c r="P15" s="215">
        <v>5</v>
      </c>
      <c r="Q15" s="216">
        <v>1</v>
      </c>
      <c r="R15" s="217">
        <v>6</v>
      </c>
      <c r="S15" s="87"/>
      <c r="T15" s="88"/>
      <c r="U15" s="89"/>
      <c r="V15" s="48">
        <v>0.58585858585858586</v>
      </c>
      <c r="W15" s="50">
        <v>0.59966216216216217</v>
      </c>
      <c r="X15" s="49">
        <v>0.59274873524451943</v>
      </c>
    </row>
    <row r="16" spans="1:24" ht="21.75" customHeight="1" x14ac:dyDescent="0.15">
      <c r="A16" s="16"/>
      <c r="B16" s="56" t="s">
        <v>50</v>
      </c>
      <c r="C16" s="64" t="s">
        <v>106</v>
      </c>
      <c r="D16" s="115">
        <v>1673</v>
      </c>
      <c r="E16" s="116">
        <v>1698</v>
      </c>
      <c r="F16" s="117">
        <v>3371</v>
      </c>
      <c r="G16" s="118">
        <v>972</v>
      </c>
      <c r="H16" s="116">
        <v>999</v>
      </c>
      <c r="I16" s="118">
        <v>1971</v>
      </c>
      <c r="J16" s="115">
        <v>391</v>
      </c>
      <c r="K16" s="116">
        <v>340</v>
      </c>
      <c r="L16" s="117">
        <v>731</v>
      </c>
      <c r="M16" s="118">
        <v>578</v>
      </c>
      <c r="N16" s="116">
        <v>655</v>
      </c>
      <c r="O16" s="118">
        <v>1233</v>
      </c>
      <c r="P16" s="215">
        <v>3</v>
      </c>
      <c r="Q16" s="216">
        <v>4</v>
      </c>
      <c r="R16" s="217">
        <v>7</v>
      </c>
      <c r="S16" s="87"/>
      <c r="T16" s="88"/>
      <c r="U16" s="89"/>
      <c r="V16" s="48">
        <v>0.58099222952779439</v>
      </c>
      <c r="W16" s="50">
        <v>0.58833922261484095</v>
      </c>
      <c r="X16" s="49">
        <v>0.5846929694452685</v>
      </c>
    </row>
    <row r="17" spans="1:24" ht="21.75" customHeight="1" x14ac:dyDescent="0.15">
      <c r="A17" s="16"/>
      <c r="B17" s="56" t="s">
        <v>52</v>
      </c>
      <c r="C17" s="64" t="s">
        <v>279</v>
      </c>
      <c r="D17" s="115">
        <v>3189</v>
      </c>
      <c r="E17" s="116">
        <v>3297</v>
      </c>
      <c r="F17" s="117">
        <v>6486</v>
      </c>
      <c r="G17" s="118">
        <v>1959</v>
      </c>
      <c r="H17" s="116">
        <v>2034</v>
      </c>
      <c r="I17" s="118">
        <v>3993</v>
      </c>
      <c r="J17" s="115">
        <v>1039</v>
      </c>
      <c r="K17" s="116">
        <v>978</v>
      </c>
      <c r="L17" s="117">
        <v>2017</v>
      </c>
      <c r="M17" s="118">
        <v>917</v>
      </c>
      <c r="N17" s="116">
        <v>1051</v>
      </c>
      <c r="O17" s="118">
        <v>1968</v>
      </c>
      <c r="P17" s="215">
        <v>3</v>
      </c>
      <c r="Q17" s="216">
        <v>5</v>
      </c>
      <c r="R17" s="217">
        <v>8</v>
      </c>
      <c r="S17" s="87"/>
      <c r="T17" s="88"/>
      <c r="U17" s="89"/>
      <c r="V17" s="48">
        <v>0.61429915333960494</v>
      </c>
      <c r="W17" s="50">
        <v>0.61692447679708828</v>
      </c>
      <c r="X17" s="49">
        <v>0.61563367252543943</v>
      </c>
    </row>
    <row r="18" spans="1:24" ht="21.75" customHeight="1" x14ac:dyDescent="0.15">
      <c r="A18" s="16"/>
      <c r="B18" s="56" t="s">
        <v>54</v>
      </c>
      <c r="C18" s="64" t="s">
        <v>107</v>
      </c>
      <c r="D18" s="115">
        <v>2141</v>
      </c>
      <c r="E18" s="116">
        <v>1936</v>
      </c>
      <c r="F18" s="117">
        <v>4077</v>
      </c>
      <c r="G18" s="118">
        <v>1126</v>
      </c>
      <c r="H18" s="116">
        <v>1062</v>
      </c>
      <c r="I18" s="118">
        <v>2188</v>
      </c>
      <c r="J18" s="115">
        <v>763</v>
      </c>
      <c r="K18" s="116">
        <v>684</v>
      </c>
      <c r="L18" s="117">
        <v>1447</v>
      </c>
      <c r="M18" s="118">
        <v>358</v>
      </c>
      <c r="N18" s="116">
        <v>375</v>
      </c>
      <c r="O18" s="118">
        <v>733</v>
      </c>
      <c r="P18" s="215">
        <v>5</v>
      </c>
      <c r="Q18" s="216">
        <v>3</v>
      </c>
      <c r="R18" s="217">
        <v>8</v>
      </c>
      <c r="S18" s="87"/>
      <c r="T18" s="88"/>
      <c r="U18" s="89"/>
      <c r="V18" s="48">
        <v>0.52592246613731897</v>
      </c>
      <c r="W18" s="50">
        <v>0.54855371900826444</v>
      </c>
      <c r="X18" s="49">
        <v>0.53666911945057638</v>
      </c>
    </row>
    <row r="19" spans="1:24" ht="21.75" customHeight="1" x14ac:dyDescent="0.15">
      <c r="A19" s="16"/>
      <c r="B19" s="56" t="s">
        <v>55</v>
      </c>
      <c r="C19" s="64" t="s">
        <v>108</v>
      </c>
      <c r="D19" s="115">
        <v>2140</v>
      </c>
      <c r="E19" s="116">
        <v>2100</v>
      </c>
      <c r="F19" s="117">
        <v>4240</v>
      </c>
      <c r="G19" s="118">
        <v>1179</v>
      </c>
      <c r="H19" s="116">
        <v>1195</v>
      </c>
      <c r="I19" s="118">
        <v>2374</v>
      </c>
      <c r="J19" s="115">
        <v>878</v>
      </c>
      <c r="K19" s="116">
        <v>849</v>
      </c>
      <c r="L19" s="117">
        <v>1727</v>
      </c>
      <c r="M19" s="118">
        <v>294</v>
      </c>
      <c r="N19" s="116">
        <v>342</v>
      </c>
      <c r="O19" s="118">
        <v>636</v>
      </c>
      <c r="P19" s="215">
        <v>7</v>
      </c>
      <c r="Q19" s="216">
        <v>4</v>
      </c>
      <c r="R19" s="217">
        <v>11</v>
      </c>
      <c r="S19" s="87"/>
      <c r="T19" s="88"/>
      <c r="U19" s="89"/>
      <c r="V19" s="48">
        <v>0.55093457943925228</v>
      </c>
      <c r="W19" s="50">
        <v>0.56904761904761902</v>
      </c>
      <c r="X19" s="49">
        <v>0.55990566037735845</v>
      </c>
    </row>
    <row r="20" spans="1:24" ht="21.75" customHeight="1" x14ac:dyDescent="0.15">
      <c r="A20" s="16"/>
      <c r="B20" s="56" t="s">
        <v>57</v>
      </c>
      <c r="C20" s="64" t="s">
        <v>109</v>
      </c>
      <c r="D20" s="115">
        <v>1705</v>
      </c>
      <c r="E20" s="116">
        <v>1975</v>
      </c>
      <c r="F20" s="117">
        <v>3680</v>
      </c>
      <c r="G20" s="118">
        <v>991</v>
      </c>
      <c r="H20" s="116">
        <v>1020</v>
      </c>
      <c r="I20" s="118">
        <v>2011</v>
      </c>
      <c r="J20" s="115">
        <v>749</v>
      </c>
      <c r="K20" s="116">
        <v>760</v>
      </c>
      <c r="L20" s="117">
        <v>1509</v>
      </c>
      <c r="M20" s="118">
        <v>239</v>
      </c>
      <c r="N20" s="116">
        <v>254</v>
      </c>
      <c r="O20" s="118">
        <v>493</v>
      </c>
      <c r="P20" s="215">
        <v>3</v>
      </c>
      <c r="Q20" s="216">
        <v>6</v>
      </c>
      <c r="R20" s="217">
        <v>9</v>
      </c>
      <c r="S20" s="87"/>
      <c r="T20" s="88"/>
      <c r="U20" s="89"/>
      <c r="V20" s="48">
        <v>0.58123167155425215</v>
      </c>
      <c r="W20" s="50">
        <v>0.51645569620253162</v>
      </c>
      <c r="X20" s="49">
        <v>0.54646739130434785</v>
      </c>
    </row>
    <row r="21" spans="1:24" ht="21.75" customHeight="1" x14ac:dyDescent="0.15">
      <c r="A21" s="16"/>
      <c r="B21" s="56" t="s">
        <v>59</v>
      </c>
      <c r="C21" s="64" t="s">
        <v>110</v>
      </c>
      <c r="D21" s="115">
        <v>2122</v>
      </c>
      <c r="E21" s="116">
        <v>2232</v>
      </c>
      <c r="F21" s="117">
        <v>4354</v>
      </c>
      <c r="G21" s="118">
        <v>1254</v>
      </c>
      <c r="H21" s="116">
        <v>1276</v>
      </c>
      <c r="I21" s="118">
        <v>2530</v>
      </c>
      <c r="J21" s="115">
        <v>897</v>
      </c>
      <c r="K21" s="116">
        <v>880</v>
      </c>
      <c r="L21" s="117">
        <v>1777</v>
      </c>
      <c r="M21" s="118">
        <v>353</v>
      </c>
      <c r="N21" s="116">
        <v>394</v>
      </c>
      <c r="O21" s="118">
        <v>747</v>
      </c>
      <c r="P21" s="215">
        <v>4</v>
      </c>
      <c r="Q21" s="216">
        <v>2</v>
      </c>
      <c r="R21" s="217">
        <v>6</v>
      </c>
      <c r="S21" s="87"/>
      <c r="T21" s="88"/>
      <c r="U21" s="89"/>
      <c r="V21" s="48">
        <v>0.59095193213949104</v>
      </c>
      <c r="W21" s="50">
        <v>0.57168458781362008</v>
      </c>
      <c r="X21" s="49">
        <v>0.58107487367937527</v>
      </c>
    </row>
    <row r="22" spans="1:24" ht="21.75" customHeight="1" x14ac:dyDescent="0.15">
      <c r="A22" s="16"/>
      <c r="B22" s="56" t="s">
        <v>61</v>
      </c>
      <c r="C22" s="64" t="s">
        <v>111</v>
      </c>
      <c r="D22" s="115">
        <v>2937</v>
      </c>
      <c r="E22" s="116">
        <v>3066</v>
      </c>
      <c r="F22" s="117">
        <v>6003</v>
      </c>
      <c r="G22" s="118">
        <v>1775</v>
      </c>
      <c r="H22" s="116">
        <v>1761</v>
      </c>
      <c r="I22" s="118">
        <v>3536</v>
      </c>
      <c r="J22" s="115">
        <v>1162</v>
      </c>
      <c r="K22" s="116">
        <v>1094</v>
      </c>
      <c r="L22" s="117">
        <v>2256</v>
      </c>
      <c r="M22" s="118">
        <v>604</v>
      </c>
      <c r="N22" s="116">
        <v>662</v>
      </c>
      <c r="O22" s="118">
        <v>1266</v>
      </c>
      <c r="P22" s="215">
        <v>9</v>
      </c>
      <c r="Q22" s="216">
        <v>5</v>
      </c>
      <c r="R22" s="217">
        <v>14</v>
      </c>
      <c r="S22" s="87"/>
      <c r="T22" s="88"/>
      <c r="U22" s="89"/>
      <c r="V22" s="48">
        <v>0.60435818862785151</v>
      </c>
      <c r="W22" s="50">
        <v>0.57436399217221135</v>
      </c>
      <c r="X22" s="49">
        <v>0.58903881392637014</v>
      </c>
    </row>
    <row r="23" spans="1:24" ht="21.75" customHeight="1" x14ac:dyDescent="0.15">
      <c r="A23" s="16"/>
      <c r="B23" s="56" t="s">
        <v>63</v>
      </c>
      <c r="C23" s="64" t="s">
        <v>112</v>
      </c>
      <c r="D23" s="115">
        <v>1048</v>
      </c>
      <c r="E23" s="116">
        <v>1148</v>
      </c>
      <c r="F23" s="117">
        <v>2196</v>
      </c>
      <c r="G23" s="118">
        <v>652</v>
      </c>
      <c r="H23" s="116">
        <v>712</v>
      </c>
      <c r="I23" s="118">
        <v>1364</v>
      </c>
      <c r="J23" s="115">
        <v>506</v>
      </c>
      <c r="K23" s="116">
        <v>526</v>
      </c>
      <c r="L23" s="117">
        <v>1032</v>
      </c>
      <c r="M23" s="118">
        <v>145</v>
      </c>
      <c r="N23" s="116">
        <v>185</v>
      </c>
      <c r="O23" s="118">
        <v>330</v>
      </c>
      <c r="P23" s="215">
        <v>1</v>
      </c>
      <c r="Q23" s="216">
        <v>1</v>
      </c>
      <c r="R23" s="217">
        <v>2</v>
      </c>
      <c r="S23" s="87"/>
      <c r="T23" s="88"/>
      <c r="U23" s="89"/>
      <c r="V23" s="48">
        <v>0.62213740458015265</v>
      </c>
      <c r="W23" s="50">
        <v>0.62020905923344949</v>
      </c>
      <c r="X23" s="49">
        <v>0.62112932604735882</v>
      </c>
    </row>
    <row r="24" spans="1:24" ht="21.75" customHeight="1" x14ac:dyDescent="0.15">
      <c r="A24" s="16"/>
      <c r="B24" s="56" t="s">
        <v>65</v>
      </c>
      <c r="C24" s="64" t="s">
        <v>113</v>
      </c>
      <c r="D24" s="115">
        <v>1313</v>
      </c>
      <c r="E24" s="116">
        <v>1283</v>
      </c>
      <c r="F24" s="117">
        <v>2596</v>
      </c>
      <c r="G24" s="118">
        <v>753</v>
      </c>
      <c r="H24" s="116">
        <v>720</v>
      </c>
      <c r="I24" s="118">
        <v>1473</v>
      </c>
      <c r="J24" s="115">
        <v>531</v>
      </c>
      <c r="K24" s="116">
        <v>470</v>
      </c>
      <c r="L24" s="117">
        <v>1001</v>
      </c>
      <c r="M24" s="118">
        <v>220</v>
      </c>
      <c r="N24" s="116">
        <v>249</v>
      </c>
      <c r="O24" s="118">
        <v>469</v>
      </c>
      <c r="P24" s="215">
        <v>2</v>
      </c>
      <c r="Q24" s="216">
        <v>1</v>
      </c>
      <c r="R24" s="217">
        <v>3</v>
      </c>
      <c r="S24" s="87"/>
      <c r="T24" s="88"/>
      <c r="U24" s="89"/>
      <c r="V24" s="48">
        <v>0.57349581111957348</v>
      </c>
      <c r="W24" s="50">
        <v>0.56118472330475444</v>
      </c>
      <c r="X24" s="49">
        <v>0.5674114021571649</v>
      </c>
    </row>
    <row r="25" spans="1:24" ht="21.75" customHeight="1" x14ac:dyDescent="0.15">
      <c r="A25" s="16"/>
      <c r="B25" s="56" t="s">
        <v>86</v>
      </c>
      <c r="C25" s="64" t="s">
        <v>114</v>
      </c>
      <c r="D25" s="115">
        <v>1866</v>
      </c>
      <c r="E25" s="116">
        <v>1934</v>
      </c>
      <c r="F25" s="117">
        <v>3800</v>
      </c>
      <c r="G25" s="118">
        <v>1072</v>
      </c>
      <c r="H25" s="116">
        <v>1077</v>
      </c>
      <c r="I25" s="118">
        <v>2149</v>
      </c>
      <c r="J25" s="115">
        <v>714</v>
      </c>
      <c r="K25" s="116">
        <v>646</v>
      </c>
      <c r="L25" s="117">
        <v>1360</v>
      </c>
      <c r="M25" s="118">
        <v>357</v>
      </c>
      <c r="N25" s="116">
        <v>427</v>
      </c>
      <c r="O25" s="118">
        <v>784</v>
      </c>
      <c r="P25" s="215">
        <v>1</v>
      </c>
      <c r="Q25" s="216">
        <v>4</v>
      </c>
      <c r="R25" s="217">
        <v>5</v>
      </c>
      <c r="S25" s="87"/>
      <c r="T25" s="88"/>
      <c r="U25" s="89"/>
      <c r="V25" s="48">
        <v>0.57449088960342976</v>
      </c>
      <c r="W25" s="50">
        <v>0.55687693898655632</v>
      </c>
      <c r="X25" s="49">
        <v>0.56552631578947365</v>
      </c>
    </row>
    <row r="26" spans="1:24" ht="21.75" customHeight="1" x14ac:dyDescent="0.15">
      <c r="A26" s="16"/>
      <c r="B26" s="56" t="s">
        <v>88</v>
      </c>
      <c r="C26" s="64" t="s">
        <v>115</v>
      </c>
      <c r="D26" s="115">
        <v>2785</v>
      </c>
      <c r="E26" s="116">
        <v>2934</v>
      </c>
      <c r="F26" s="117">
        <v>5719</v>
      </c>
      <c r="G26" s="118">
        <v>1696</v>
      </c>
      <c r="H26" s="116">
        <v>1752</v>
      </c>
      <c r="I26" s="118">
        <v>3448</v>
      </c>
      <c r="J26" s="115">
        <v>953</v>
      </c>
      <c r="K26" s="116">
        <v>870</v>
      </c>
      <c r="L26" s="117">
        <v>1823</v>
      </c>
      <c r="M26" s="118">
        <v>734</v>
      </c>
      <c r="N26" s="116">
        <v>879</v>
      </c>
      <c r="O26" s="118">
        <v>1613</v>
      </c>
      <c r="P26" s="215">
        <v>9</v>
      </c>
      <c r="Q26" s="216">
        <v>3</v>
      </c>
      <c r="R26" s="217">
        <v>12</v>
      </c>
      <c r="S26" s="87"/>
      <c r="T26" s="88"/>
      <c r="U26" s="89"/>
      <c r="V26" s="48">
        <v>0.60897666068222622</v>
      </c>
      <c r="W26" s="50">
        <v>0.59713701431492838</v>
      </c>
      <c r="X26" s="49">
        <v>0.60290260535058582</v>
      </c>
    </row>
    <row r="27" spans="1:24" ht="21.75" customHeight="1" thickBot="1" x14ac:dyDescent="0.2">
      <c r="A27" s="16"/>
      <c r="B27" s="56" t="s">
        <v>89</v>
      </c>
      <c r="C27" s="64" t="s">
        <v>300</v>
      </c>
      <c r="D27" s="115">
        <v>3155</v>
      </c>
      <c r="E27" s="116">
        <v>3203</v>
      </c>
      <c r="F27" s="117">
        <v>6358</v>
      </c>
      <c r="G27" s="118">
        <v>2051</v>
      </c>
      <c r="H27" s="116">
        <v>2018</v>
      </c>
      <c r="I27" s="118">
        <v>4069</v>
      </c>
      <c r="J27" s="115">
        <v>1524</v>
      </c>
      <c r="K27" s="116">
        <v>1537</v>
      </c>
      <c r="L27" s="117">
        <v>3061</v>
      </c>
      <c r="M27" s="118">
        <v>520</v>
      </c>
      <c r="N27" s="116">
        <v>480</v>
      </c>
      <c r="O27" s="118">
        <v>1000</v>
      </c>
      <c r="P27" s="215">
        <v>7</v>
      </c>
      <c r="Q27" s="216">
        <v>1</v>
      </c>
      <c r="R27" s="217">
        <v>8</v>
      </c>
      <c r="S27" s="87"/>
      <c r="T27" s="88"/>
      <c r="U27" s="89"/>
      <c r="V27" s="48">
        <v>0.65007923930269418</v>
      </c>
      <c r="W27" s="50">
        <v>0.63003434280362158</v>
      </c>
      <c r="X27" s="49">
        <v>0.63998112614029568</v>
      </c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49823</v>
      </c>
      <c r="E41" s="139">
        <v>50837</v>
      </c>
      <c r="F41" s="133">
        <v>100660</v>
      </c>
      <c r="G41" s="140">
        <v>28853</v>
      </c>
      <c r="H41" s="139">
        <v>29014</v>
      </c>
      <c r="I41" s="140">
        <v>57867</v>
      </c>
      <c r="J41" s="138">
        <v>19742</v>
      </c>
      <c r="K41" s="139">
        <v>18836</v>
      </c>
      <c r="L41" s="133">
        <v>38578</v>
      </c>
      <c r="M41" s="140">
        <v>9011</v>
      </c>
      <c r="N41" s="139">
        <v>10096</v>
      </c>
      <c r="O41" s="140">
        <v>19107</v>
      </c>
      <c r="P41" s="221">
        <v>100</v>
      </c>
      <c r="Q41" s="222">
        <v>82</v>
      </c>
      <c r="R41" s="223">
        <v>182</v>
      </c>
      <c r="S41" s="122"/>
      <c r="T41" s="123"/>
      <c r="U41" s="124"/>
      <c r="V41" s="59">
        <v>0.57911004957549728</v>
      </c>
      <c r="W41" s="60">
        <v>0.57072604599012533</v>
      </c>
      <c r="X41" s="61">
        <v>0.57487581959070133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45</v>
      </c>
      <c r="E42" s="145">
        <v>57</v>
      </c>
      <c r="F42" s="146">
        <v>102</v>
      </c>
      <c r="G42" s="147">
        <v>11</v>
      </c>
      <c r="H42" s="145">
        <v>13</v>
      </c>
      <c r="I42" s="147">
        <v>24</v>
      </c>
      <c r="J42" s="202">
        <v>0</v>
      </c>
      <c r="K42" s="203">
        <v>0</v>
      </c>
      <c r="L42" s="204">
        <v>0</v>
      </c>
      <c r="M42" s="224">
        <v>0</v>
      </c>
      <c r="N42" s="203">
        <v>1</v>
      </c>
      <c r="O42" s="224">
        <v>1</v>
      </c>
      <c r="P42" s="202">
        <v>0</v>
      </c>
      <c r="Q42" s="203">
        <v>0</v>
      </c>
      <c r="R42" s="204">
        <v>0</v>
      </c>
      <c r="S42" s="225">
        <v>11</v>
      </c>
      <c r="T42" s="226">
        <v>12</v>
      </c>
      <c r="U42" s="225">
        <v>23</v>
      </c>
      <c r="V42" s="73">
        <v>0.24444444444444444</v>
      </c>
      <c r="W42" s="74">
        <v>0.22807017543859648</v>
      </c>
      <c r="X42" s="75">
        <v>0.23529411764705882</v>
      </c>
    </row>
    <row r="43" spans="1:24" ht="21.75" customHeight="1" thickBot="1" x14ac:dyDescent="0.2">
      <c r="A43" s="16"/>
      <c r="B43" s="291" t="s">
        <v>31</v>
      </c>
      <c r="C43" s="292"/>
      <c r="D43" s="141">
        <v>49868</v>
      </c>
      <c r="E43" s="142">
        <v>50894</v>
      </c>
      <c r="F43" s="134">
        <v>100762</v>
      </c>
      <c r="G43" s="143">
        <v>28864</v>
      </c>
      <c r="H43" s="142">
        <v>29027</v>
      </c>
      <c r="I43" s="143">
        <v>57891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0.57880805326060802</v>
      </c>
      <c r="W43" s="51">
        <v>0.5703422800330098</v>
      </c>
      <c r="X43" s="23">
        <v>0.5745320656596733</v>
      </c>
    </row>
  </sheetData>
  <sheetProtection algorithmName="SHA-512" hashValue="XEA1luliKa5IFjQHADYqpSXC+aDPm2mVfayd6Y+EQT4pGvx5AvDISZ0uxMGghWccv74jj5B/degjKhRoZyWQkw==" saltValue="raJHy2xB4xc0fQSiASyn0g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57"/>
  <sheetViews>
    <sheetView view="pageBreakPreview" topLeftCell="A45" zoomScale="70" zoomScaleNormal="25" zoomScaleSheetLayoutView="70" zoomScalePageLayoutView="40" workbookViewId="0">
      <selection activeCell="V57" sqref="V57:X57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302</v>
      </c>
      <c r="C2" s="63"/>
      <c r="D2" s="77"/>
      <c r="E2" s="77"/>
      <c r="F2" s="77"/>
      <c r="G2" s="77" t="s">
        <v>303</v>
      </c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38.25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38</v>
      </c>
      <c r="C6" s="64" t="s">
        <v>118</v>
      </c>
      <c r="D6" s="115">
        <v>3271</v>
      </c>
      <c r="E6" s="116">
        <v>3267</v>
      </c>
      <c r="F6" s="117">
        <v>6538</v>
      </c>
      <c r="G6" s="118">
        <v>1736</v>
      </c>
      <c r="H6" s="116">
        <v>1722</v>
      </c>
      <c r="I6" s="118">
        <v>3458</v>
      </c>
      <c r="J6" s="115">
        <v>1320</v>
      </c>
      <c r="K6" s="116">
        <v>1325</v>
      </c>
      <c r="L6" s="117">
        <v>2645</v>
      </c>
      <c r="M6" s="118">
        <v>405</v>
      </c>
      <c r="N6" s="116">
        <v>392</v>
      </c>
      <c r="O6" s="118">
        <v>797</v>
      </c>
      <c r="P6" s="215">
        <v>11</v>
      </c>
      <c r="Q6" s="216">
        <v>5</v>
      </c>
      <c r="R6" s="217">
        <v>16</v>
      </c>
      <c r="S6" s="87"/>
      <c r="T6" s="88"/>
      <c r="U6" s="89"/>
      <c r="V6" s="48">
        <v>0.53072454906756339</v>
      </c>
      <c r="W6" s="50">
        <v>0.52708907254361803</v>
      </c>
      <c r="X6" s="49">
        <v>0.52890792291220556</v>
      </c>
    </row>
    <row r="7" spans="1:24" ht="21.75" customHeight="1" x14ac:dyDescent="0.15">
      <c r="A7" s="16"/>
      <c r="B7" s="56" t="s">
        <v>40</v>
      </c>
      <c r="C7" s="64" t="s">
        <v>119</v>
      </c>
      <c r="D7" s="115">
        <v>2958</v>
      </c>
      <c r="E7" s="116">
        <v>2956</v>
      </c>
      <c r="F7" s="117">
        <v>5914</v>
      </c>
      <c r="G7" s="118">
        <v>1658</v>
      </c>
      <c r="H7" s="116">
        <v>1626</v>
      </c>
      <c r="I7" s="118">
        <v>3284</v>
      </c>
      <c r="J7" s="115">
        <v>1221</v>
      </c>
      <c r="K7" s="116">
        <v>1195</v>
      </c>
      <c r="L7" s="117">
        <v>2416</v>
      </c>
      <c r="M7" s="118">
        <v>431</v>
      </c>
      <c r="N7" s="116">
        <v>428</v>
      </c>
      <c r="O7" s="118">
        <v>859</v>
      </c>
      <c r="P7" s="215">
        <v>6</v>
      </c>
      <c r="Q7" s="216">
        <v>3</v>
      </c>
      <c r="R7" s="217">
        <v>9</v>
      </c>
      <c r="S7" s="87"/>
      <c r="T7" s="88"/>
      <c r="U7" s="89"/>
      <c r="V7" s="48">
        <v>0.56051386071670051</v>
      </c>
      <c r="W7" s="50">
        <v>0.55006765899864685</v>
      </c>
      <c r="X7" s="49">
        <v>0.55529252620899561</v>
      </c>
    </row>
    <row r="8" spans="1:24" ht="21.75" customHeight="1" x14ac:dyDescent="0.15">
      <c r="A8" s="16"/>
      <c r="B8" s="56" t="s">
        <v>42</v>
      </c>
      <c r="C8" s="64" t="s">
        <v>120</v>
      </c>
      <c r="D8" s="115">
        <v>1561</v>
      </c>
      <c r="E8" s="116">
        <v>1482</v>
      </c>
      <c r="F8" s="117">
        <v>3043</v>
      </c>
      <c r="G8" s="118">
        <v>783</v>
      </c>
      <c r="H8" s="116">
        <v>784</v>
      </c>
      <c r="I8" s="118">
        <v>1567</v>
      </c>
      <c r="J8" s="115">
        <v>619</v>
      </c>
      <c r="K8" s="116">
        <v>610</v>
      </c>
      <c r="L8" s="117">
        <v>1229</v>
      </c>
      <c r="M8" s="118">
        <v>162</v>
      </c>
      <c r="N8" s="116">
        <v>174</v>
      </c>
      <c r="O8" s="118">
        <v>336</v>
      </c>
      <c r="P8" s="215">
        <v>2</v>
      </c>
      <c r="Q8" s="216">
        <v>0</v>
      </c>
      <c r="R8" s="217">
        <v>2</v>
      </c>
      <c r="S8" s="87"/>
      <c r="T8" s="88"/>
      <c r="U8" s="89"/>
      <c r="V8" s="48">
        <v>0.50160153747597691</v>
      </c>
      <c r="W8" s="50">
        <v>0.52901484480431848</v>
      </c>
      <c r="X8" s="49">
        <v>0.51495234965494574</v>
      </c>
    </row>
    <row r="9" spans="1:24" ht="21.75" customHeight="1" x14ac:dyDescent="0.15">
      <c r="A9" s="16"/>
      <c r="B9" s="56" t="s">
        <v>43</v>
      </c>
      <c r="C9" s="64" t="s">
        <v>121</v>
      </c>
      <c r="D9" s="115">
        <v>1824</v>
      </c>
      <c r="E9" s="116">
        <v>1922</v>
      </c>
      <c r="F9" s="117">
        <v>3746</v>
      </c>
      <c r="G9" s="118">
        <v>1099</v>
      </c>
      <c r="H9" s="116">
        <v>1102</v>
      </c>
      <c r="I9" s="118">
        <v>2201</v>
      </c>
      <c r="J9" s="115">
        <v>911</v>
      </c>
      <c r="K9" s="116">
        <v>902</v>
      </c>
      <c r="L9" s="117">
        <v>1813</v>
      </c>
      <c r="M9" s="118">
        <v>180</v>
      </c>
      <c r="N9" s="116">
        <v>197</v>
      </c>
      <c r="O9" s="118">
        <v>377</v>
      </c>
      <c r="P9" s="215">
        <v>8</v>
      </c>
      <c r="Q9" s="216">
        <v>3</v>
      </c>
      <c r="R9" s="217">
        <v>11</v>
      </c>
      <c r="S9" s="87"/>
      <c r="T9" s="88"/>
      <c r="U9" s="89"/>
      <c r="V9" s="48">
        <v>0.60252192982456143</v>
      </c>
      <c r="W9" s="50">
        <v>0.57336108220603543</v>
      </c>
      <c r="X9" s="49">
        <v>0.5875600640683396</v>
      </c>
    </row>
    <row r="10" spans="1:24" ht="21.75" customHeight="1" x14ac:dyDescent="0.15">
      <c r="A10" s="16"/>
      <c r="B10" s="56" t="s">
        <v>45</v>
      </c>
      <c r="C10" s="64" t="s">
        <v>122</v>
      </c>
      <c r="D10" s="115">
        <v>2308</v>
      </c>
      <c r="E10" s="116">
        <v>2436</v>
      </c>
      <c r="F10" s="117">
        <v>4744</v>
      </c>
      <c r="G10" s="118">
        <v>1169</v>
      </c>
      <c r="H10" s="116">
        <v>1189</v>
      </c>
      <c r="I10" s="118">
        <v>2358</v>
      </c>
      <c r="J10" s="115">
        <v>905</v>
      </c>
      <c r="K10" s="116">
        <v>903</v>
      </c>
      <c r="L10" s="117">
        <v>1808</v>
      </c>
      <c r="M10" s="118">
        <v>258</v>
      </c>
      <c r="N10" s="116">
        <v>280</v>
      </c>
      <c r="O10" s="118">
        <v>538</v>
      </c>
      <c r="P10" s="215">
        <v>6</v>
      </c>
      <c r="Q10" s="216">
        <v>6</v>
      </c>
      <c r="R10" s="217">
        <v>12</v>
      </c>
      <c r="S10" s="87"/>
      <c r="T10" s="88"/>
      <c r="U10" s="89"/>
      <c r="V10" s="48">
        <v>0.50649913344887343</v>
      </c>
      <c r="W10" s="50">
        <v>0.48809523809523808</v>
      </c>
      <c r="X10" s="49">
        <v>0.49704890387858347</v>
      </c>
    </row>
    <row r="11" spans="1:24" ht="21.75" customHeight="1" x14ac:dyDescent="0.15">
      <c r="A11" s="16"/>
      <c r="B11" s="56" t="s">
        <v>47</v>
      </c>
      <c r="C11" s="64" t="s">
        <v>123</v>
      </c>
      <c r="D11" s="115">
        <v>1276</v>
      </c>
      <c r="E11" s="116">
        <v>1268</v>
      </c>
      <c r="F11" s="117">
        <v>2544</v>
      </c>
      <c r="G11" s="118">
        <v>644</v>
      </c>
      <c r="H11" s="116">
        <v>638</v>
      </c>
      <c r="I11" s="118">
        <v>1282</v>
      </c>
      <c r="J11" s="115">
        <v>464</v>
      </c>
      <c r="K11" s="116">
        <v>450</v>
      </c>
      <c r="L11" s="117">
        <v>914</v>
      </c>
      <c r="M11" s="118">
        <v>180</v>
      </c>
      <c r="N11" s="116">
        <v>187</v>
      </c>
      <c r="O11" s="118">
        <v>367</v>
      </c>
      <c r="P11" s="215">
        <v>0</v>
      </c>
      <c r="Q11" s="216">
        <v>1</v>
      </c>
      <c r="R11" s="217">
        <v>1</v>
      </c>
      <c r="S11" s="87"/>
      <c r="T11" s="88"/>
      <c r="U11" s="89"/>
      <c r="V11" s="48">
        <v>0.50470219435736674</v>
      </c>
      <c r="W11" s="50">
        <v>0.50315457413249209</v>
      </c>
      <c r="X11" s="49">
        <v>0.50393081761006286</v>
      </c>
    </row>
    <row r="12" spans="1:24" ht="21.75" customHeight="1" x14ac:dyDescent="0.15">
      <c r="A12" s="16"/>
      <c r="B12" s="56" t="s">
        <v>48</v>
      </c>
      <c r="C12" s="64" t="s">
        <v>124</v>
      </c>
      <c r="D12" s="115">
        <v>2830</v>
      </c>
      <c r="E12" s="116">
        <v>2715</v>
      </c>
      <c r="F12" s="117">
        <v>5545</v>
      </c>
      <c r="G12" s="118">
        <v>1489</v>
      </c>
      <c r="H12" s="116">
        <v>1446</v>
      </c>
      <c r="I12" s="118">
        <v>2935</v>
      </c>
      <c r="J12" s="115">
        <v>1092</v>
      </c>
      <c r="K12" s="116">
        <v>1046</v>
      </c>
      <c r="L12" s="117">
        <v>2138</v>
      </c>
      <c r="M12" s="118">
        <v>395</v>
      </c>
      <c r="N12" s="116">
        <v>399</v>
      </c>
      <c r="O12" s="118">
        <v>794</v>
      </c>
      <c r="P12" s="215">
        <v>2</v>
      </c>
      <c r="Q12" s="216">
        <v>1</v>
      </c>
      <c r="R12" s="217">
        <v>3</v>
      </c>
      <c r="S12" s="87"/>
      <c r="T12" s="88"/>
      <c r="U12" s="89"/>
      <c r="V12" s="48">
        <v>0.52614840989399292</v>
      </c>
      <c r="W12" s="50">
        <v>0.53259668508287294</v>
      </c>
      <c r="X12" s="49">
        <v>0.5293056807935077</v>
      </c>
    </row>
    <row r="13" spans="1:24" ht="21.75" customHeight="1" x14ac:dyDescent="0.15">
      <c r="A13" s="16"/>
      <c r="B13" s="56" t="s">
        <v>49</v>
      </c>
      <c r="C13" s="64" t="s">
        <v>125</v>
      </c>
      <c r="D13" s="115">
        <v>1747</v>
      </c>
      <c r="E13" s="116">
        <v>1805</v>
      </c>
      <c r="F13" s="117">
        <v>3552</v>
      </c>
      <c r="G13" s="118">
        <v>981</v>
      </c>
      <c r="H13" s="116">
        <v>967</v>
      </c>
      <c r="I13" s="118">
        <v>1948</v>
      </c>
      <c r="J13" s="115">
        <v>685</v>
      </c>
      <c r="K13" s="116">
        <v>691</v>
      </c>
      <c r="L13" s="117">
        <v>1376</v>
      </c>
      <c r="M13" s="118">
        <v>291</v>
      </c>
      <c r="N13" s="116">
        <v>270</v>
      </c>
      <c r="O13" s="118">
        <v>561</v>
      </c>
      <c r="P13" s="215">
        <v>5</v>
      </c>
      <c r="Q13" s="216">
        <v>6</v>
      </c>
      <c r="R13" s="217">
        <v>11</v>
      </c>
      <c r="S13" s="87"/>
      <c r="T13" s="88"/>
      <c r="U13" s="89"/>
      <c r="V13" s="48">
        <v>0.56153405838580428</v>
      </c>
      <c r="W13" s="50">
        <v>0.53573407202216061</v>
      </c>
      <c r="X13" s="49">
        <v>0.54842342342342343</v>
      </c>
    </row>
    <row r="14" spans="1:24" ht="21.75" customHeight="1" x14ac:dyDescent="0.15">
      <c r="A14" s="16"/>
      <c r="B14" s="56" t="s">
        <v>50</v>
      </c>
      <c r="C14" s="64" t="s">
        <v>126</v>
      </c>
      <c r="D14" s="115">
        <v>3211</v>
      </c>
      <c r="E14" s="116">
        <v>3292</v>
      </c>
      <c r="F14" s="117">
        <v>6503</v>
      </c>
      <c r="G14" s="118">
        <v>1816</v>
      </c>
      <c r="H14" s="116">
        <v>1844</v>
      </c>
      <c r="I14" s="118">
        <v>3660</v>
      </c>
      <c r="J14" s="115">
        <v>1003</v>
      </c>
      <c r="K14" s="116">
        <v>960</v>
      </c>
      <c r="L14" s="117">
        <v>1963</v>
      </c>
      <c r="M14" s="118">
        <v>809</v>
      </c>
      <c r="N14" s="116">
        <v>880</v>
      </c>
      <c r="O14" s="118">
        <v>1689</v>
      </c>
      <c r="P14" s="215">
        <v>4</v>
      </c>
      <c r="Q14" s="216">
        <v>4</v>
      </c>
      <c r="R14" s="217">
        <v>8</v>
      </c>
      <c r="S14" s="87"/>
      <c r="T14" s="88"/>
      <c r="U14" s="89"/>
      <c r="V14" s="48">
        <v>0.56555590158829028</v>
      </c>
      <c r="W14" s="50">
        <v>0.56014580801944103</v>
      </c>
      <c r="X14" s="49">
        <v>0.56281716131016457</v>
      </c>
    </row>
    <row r="15" spans="1:24" ht="21.75" customHeight="1" x14ac:dyDescent="0.15">
      <c r="A15" s="16"/>
      <c r="B15" s="56" t="s">
        <v>52</v>
      </c>
      <c r="C15" s="64" t="s">
        <v>127</v>
      </c>
      <c r="D15" s="115">
        <v>2530</v>
      </c>
      <c r="E15" s="116">
        <v>2644</v>
      </c>
      <c r="F15" s="117">
        <v>5174</v>
      </c>
      <c r="G15" s="118">
        <v>1392</v>
      </c>
      <c r="H15" s="116">
        <v>1394</v>
      </c>
      <c r="I15" s="118">
        <v>2786</v>
      </c>
      <c r="J15" s="115">
        <v>870</v>
      </c>
      <c r="K15" s="116">
        <v>793</v>
      </c>
      <c r="L15" s="117">
        <v>1663</v>
      </c>
      <c r="M15" s="118">
        <v>517</v>
      </c>
      <c r="N15" s="116">
        <v>600</v>
      </c>
      <c r="O15" s="118">
        <v>1117</v>
      </c>
      <c r="P15" s="215">
        <v>5</v>
      </c>
      <c r="Q15" s="216">
        <v>1</v>
      </c>
      <c r="R15" s="217">
        <v>6</v>
      </c>
      <c r="S15" s="87"/>
      <c r="T15" s="88"/>
      <c r="U15" s="89"/>
      <c r="V15" s="48">
        <v>0.55019762845849807</v>
      </c>
      <c r="W15" s="50">
        <v>0.52723146747352501</v>
      </c>
      <c r="X15" s="49">
        <v>0.53846153846153844</v>
      </c>
    </row>
    <row r="16" spans="1:24" ht="21.75" customHeight="1" x14ac:dyDescent="0.15">
      <c r="A16" s="16"/>
      <c r="B16" s="56" t="s">
        <v>54</v>
      </c>
      <c r="C16" s="64" t="s">
        <v>128</v>
      </c>
      <c r="D16" s="115">
        <v>1698</v>
      </c>
      <c r="E16" s="116">
        <v>1760</v>
      </c>
      <c r="F16" s="117">
        <v>3458</v>
      </c>
      <c r="G16" s="118">
        <v>979</v>
      </c>
      <c r="H16" s="116">
        <v>949</v>
      </c>
      <c r="I16" s="118">
        <v>1928</v>
      </c>
      <c r="J16" s="115">
        <v>698</v>
      </c>
      <c r="K16" s="116">
        <v>662</v>
      </c>
      <c r="L16" s="117">
        <v>1360</v>
      </c>
      <c r="M16" s="118">
        <v>275</v>
      </c>
      <c r="N16" s="116">
        <v>286</v>
      </c>
      <c r="O16" s="118">
        <v>561</v>
      </c>
      <c r="P16" s="215">
        <v>6</v>
      </c>
      <c r="Q16" s="216">
        <v>1</v>
      </c>
      <c r="R16" s="217">
        <v>7</v>
      </c>
      <c r="S16" s="87"/>
      <c r="T16" s="88"/>
      <c r="U16" s="89"/>
      <c r="V16" s="48">
        <v>0.57656065959952885</v>
      </c>
      <c r="W16" s="50">
        <v>0.53920454545454544</v>
      </c>
      <c r="X16" s="49">
        <v>0.5575477154424523</v>
      </c>
    </row>
    <row r="17" spans="1:24" ht="21.75" customHeight="1" x14ac:dyDescent="0.15">
      <c r="A17" s="16"/>
      <c r="B17" s="56" t="s">
        <v>55</v>
      </c>
      <c r="C17" s="64" t="s">
        <v>129</v>
      </c>
      <c r="D17" s="115">
        <v>2424</v>
      </c>
      <c r="E17" s="116">
        <v>2413</v>
      </c>
      <c r="F17" s="117">
        <v>4837</v>
      </c>
      <c r="G17" s="118">
        <v>1316</v>
      </c>
      <c r="H17" s="116">
        <v>1248</v>
      </c>
      <c r="I17" s="118">
        <v>2564</v>
      </c>
      <c r="J17" s="115">
        <v>879</v>
      </c>
      <c r="K17" s="116">
        <v>797</v>
      </c>
      <c r="L17" s="117">
        <v>1676</v>
      </c>
      <c r="M17" s="118">
        <v>434</v>
      </c>
      <c r="N17" s="116">
        <v>447</v>
      </c>
      <c r="O17" s="118">
        <v>881</v>
      </c>
      <c r="P17" s="215">
        <v>3</v>
      </c>
      <c r="Q17" s="216">
        <v>4</v>
      </c>
      <c r="R17" s="217">
        <v>7</v>
      </c>
      <c r="S17" s="87"/>
      <c r="T17" s="88"/>
      <c r="U17" s="89"/>
      <c r="V17" s="48">
        <v>0.54290429042904287</v>
      </c>
      <c r="W17" s="50">
        <v>0.51719850808122669</v>
      </c>
      <c r="X17" s="49">
        <v>0.53008062848873272</v>
      </c>
    </row>
    <row r="18" spans="1:24" ht="21.75" customHeight="1" x14ac:dyDescent="0.15">
      <c r="A18" s="16"/>
      <c r="B18" s="56" t="s">
        <v>57</v>
      </c>
      <c r="C18" s="64" t="s">
        <v>130</v>
      </c>
      <c r="D18" s="115">
        <v>4166</v>
      </c>
      <c r="E18" s="116">
        <v>4431</v>
      </c>
      <c r="F18" s="117">
        <v>8597</v>
      </c>
      <c r="G18" s="118">
        <v>2314</v>
      </c>
      <c r="H18" s="116">
        <v>2413</v>
      </c>
      <c r="I18" s="118">
        <v>4727</v>
      </c>
      <c r="J18" s="115">
        <v>1317</v>
      </c>
      <c r="K18" s="116">
        <v>1248</v>
      </c>
      <c r="L18" s="117">
        <v>2565</v>
      </c>
      <c r="M18" s="118">
        <v>989</v>
      </c>
      <c r="N18" s="116">
        <v>1158</v>
      </c>
      <c r="O18" s="118">
        <v>2147</v>
      </c>
      <c r="P18" s="215">
        <v>8</v>
      </c>
      <c r="Q18" s="216">
        <v>7</v>
      </c>
      <c r="R18" s="217">
        <v>15</v>
      </c>
      <c r="S18" s="87"/>
      <c r="T18" s="88"/>
      <c r="U18" s="89"/>
      <c r="V18" s="48">
        <v>0.5554488718194911</v>
      </c>
      <c r="W18" s="50">
        <v>0.54457233130218907</v>
      </c>
      <c r="X18" s="49">
        <v>0.54984296847737579</v>
      </c>
    </row>
    <row r="19" spans="1:24" ht="21.75" customHeight="1" x14ac:dyDescent="0.15">
      <c r="A19" s="16"/>
      <c r="B19" s="56" t="s">
        <v>59</v>
      </c>
      <c r="C19" s="64" t="s">
        <v>131</v>
      </c>
      <c r="D19" s="115">
        <v>2634</v>
      </c>
      <c r="E19" s="116">
        <v>2762</v>
      </c>
      <c r="F19" s="117">
        <v>5396</v>
      </c>
      <c r="G19" s="118">
        <v>1373</v>
      </c>
      <c r="H19" s="116">
        <v>1431</v>
      </c>
      <c r="I19" s="118">
        <v>2804</v>
      </c>
      <c r="J19" s="115">
        <v>926</v>
      </c>
      <c r="K19" s="116">
        <v>953</v>
      </c>
      <c r="L19" s="117">
        <v>1879</v>
      </c>
      <c r="M19" s="118">
        <v>444</v>
      </c>
      <c r="N19" s="116">
        <v>476</v>
      </c>
      <c r="O19" s="118">
        <v>920</v>
      </c>
      <c r="P19" s="215">
        <v>3</v>
      </c>
      <c r="Q19" s="216">
        <v>2</v>
      </c>
      <c r="R19" s="217">
        <v>5</v>
      </c>
      <c r="S19" s="87"/>
      <c r="T19" s="88"/>
      <c r="U19" s="89"/>
      <c r="V19" s="48">
        <v>0.52126044039483677</v>
      </c>
      <c r="W19" s="50">
        <v>0.5181028240405503</v>
      </c>
      <c r="X19" s="49">
        <v>0.51964418087472197</v>
      </c>
    </row>
    <row r="20" spans="1:24" ht="21.75" customHeight="1" x14ac:dyDescent="0.15">
      <c r="A20" s="16"/>
      <c r="B20" s="56" t="s">
        <v>61</v>
      </c>
      <c r="C20" s="64" t="s">
        <v>132</v>
      </c>
      <c r="D20" s="115">
        <v>4134</v>
      </c>
      <c r="E20" s="116">
        <v>4337</v>
      </c>
      <c r="F20" s="117">
        <v>8471</v>
      </c>
      <c r="G20" s="118">
        <v>2185</v>
      </c>
      <c r="H20" s="116">
        <v>2246</v>
      </c>
      <c r="I20" s="118">
        <v>4431</v>
      </c>
      <c r="J20" s="115">
        <v>1525</v>
      </c>
      <c r="K20" s="116">
        <v>1562</v>
      </c>
      <c r="L20" s="117">
        <v>3087</v>
      </c>
      <c r="M20" s="118">
        <v>656</v>
      </c>
      <c r="N20" s="116">
        <v>678</v>
      </c>
      <c r="O20" s="118">
        <v>1334</v>
      </c>
      <c r="P20" s="215">
        <v>4</v>
      </c>
      <c r="Q20" s="216">
        <v>6</v>
      </c>
      <c r="R20" s="217">
        <v>10</v>
      </c>
      <c r="S20" s="87"/>
      <c r="T20" s="88"/>
      <c r="U20" s="89"/>
      <c r="V20" s="48">
        <v>0.52854378326076434</v>
      </c>
      <c r="W20" s="50">
        <v>0.51786949504265622</v>
      </c>
      <c r="X20" s="49">
        <v>0.52307873922795423</v>
      </c>
    </row>
    <row r="21" spans="1:24" ht="21.75" customHeight="1" x14ac:dyDescent="0.15">
      <c r="A21" s="16"/>
      <c r="B21" s="56" t="s">
        <v>63</v>
      </c>
      <c r="C21" s="64" t="s">
        <v>133</v>
      </c>
      <c r="D21" s="115">
        <v>3518</v>
      </c>
      <c r="E21" s="116">
        <v>3617</v>
      </c>
      <c r="F21" s="117">
        <v>7135</v>
      </c>
      <c r="G21" s="118">
        <v>1697</v>
      </c>
      <c r="H21" s="116">
        <v>1742</v>
      </c>
      <c r="I21" s="118">
        <v>3439</v>
      </c>
      <c r="J21" s="115">
        <v>1165</v>
      </c>
      <c r="K21" s="116">
        <v>1186</v>
      </c>
      <c r="L21" s="117">
        <v>2351</v>
      </c>
      <c r="M21" s="118">
        <v>523</v>
      </c>
      <c r="N21" s="116">
        <v>553</v>
      </c>
      <c r="O21" s="118">
        <v>1076</v>
      </c>
      <c r="P21" s="215">
        <v>9</v>
      </c>
      <c r="Q21" s="216">
        <v>3</v>
      </c>
      <c r="R21" s="217">
        <v>12</v>
      </c>
      <c r="S21" s="87"/>
      <c r="T21" s="88"/>
      <c r="U21" s="89"/>
      <c r="V21" s="48">
        <v>0.48237635019897668</v>
      </c>
      <c r="W21" s="50">
        <v>0.48161459773292786</v>
      </c>
      <c r="X21" s="49">
        <v>0.48199018920812892</v>
      </c>
    </row>
    <row r="22" spans="1:24" ht="21.75" customHeight="1" x14ac:dyDescent="0.15">
      <c r="A22" s="16"/>
      <c r="B22" s="56" t="s">
        <v>65</v>
      </c>
      <c r="C22" s="64" t="s">
        <v>134</v>
      </c>
      <c r="D22" s="115">
        <v>1211</v>
      </c>
      <c r="E22" s="116">
        <v>1321</v>
      </c>
      <c r="F22" s="117">
        <v>2532</v>
      </c>
      <c r="G22" s="118">
        <v>661</v>
      </c>
      <c r="H22" s="116">
        <v>651</v>
      </c>
      <c r="I22" s="118">
        <v>1312</v>
      </c>
      <c r="J22" s="115">
        <v>492</v>
      </c>
      <c r="K22" s="116">
        <v>493</v>
      </c>
      <c r="L22" s="117">
        <v>985</v>
      </c>
      <c r="M22" s="118">
        <v>169</v>
      </c>
      <c r="N22" s="116">
        <v>157</v>
      </c>
      <c r="O22" s="118">
        <v>326</v>
      </c>
      <c r="P22" s="215">
        <v>0</v>
      </c>
      <c r="Q22" s="216">
        <v>1</v>
      </c>
      <c r="R22" s="217">
        <v>1</v>
      </c>
      <c r="S22" s="87"/>
      <c r="T22" s="88"/>
      <c r="U22" s="89"/>
      <c r="V22" s="48">
        <v>0.54582989265070192</v>
      </c>
      <c r="W22" s="50">
        <v>0.49280847842543529</v>
      </c>
      <c r="X22" s="49">
        <v>0.5181674565560821</v>
      </c>
    </row>
    <row r="23" spans="1:24" ht="21.75" customHeight="1" x14ac:dyDescent="0.15">
      <c r="A23" s="16"/>
      <c r="B23" s="56" t="s">
        <v>86</v>
      </c>
      <c r="C23" s="64" t="s">
        <v>135</v>
      </c>
      <c r="D23" s="115">
        <v>2757</v>
      </c>
      <c r="E23" s="116">
        <v>2794</v>
      </c>
      <c r="F23" s="117">
        <v>5551</v>
      </c>
      <c r="G23" s="118">
        <v>1472</v>
      </c>
      <c r="H23" s="116">
        <v>1483</v>
      </c>
      <c r="I23" s="118">
        <v>2955</v>
      </c>
      <c r="J23" s="115">
        <v>1097</v>
      </c>
      <c r="K23" s="116">
        <v>1067</v>
      </c>
      <c r="L23" s="117">
        <v>2164</v>
      </c>
      <c r="M23" s="118">
        <v>368</v>
      </c>
      <c r="N23" s="116">
        <v>414</v>
      </c>
      <c r="O23" s="118">
        <v>782</v>
      </c>
      <c r="P23" s="215">
        <v>7</v>
      </c>
      <c r="Q23" s="216">
        <v>2</v>
      </c>
      <c r="R23" s="217">
        <v>9</v>
      </c>
      <c r="S23" s="87"/>
      <c r="T23" s="88"/>
      <c r="U23" s="89"/>
      <c r="V23" s="48">
        <v>0.53391367428364167</v>
      </c>
      <c r="W23" s="50">
        <v>0.53078024337866858</v>
      </c>
      <c r="X23" s="49">
        <v>0.5323365159430733</v>
      </c>
    </row>
    <row r="24" spans="1:24" ht="21.75" customHeight="1" x14ac:dyDescent="0.15">
      <c r="A24" s="16"/>
      <c r="B24" s="56" t="s">
        <v>88</v>
      </c>
      <c r="C24" s="64" t="s">
        <v>280</v>
      </c>
      <c r="D24" s="115">
        <v>1952</v>
      </c>
      <c r="E24" s="116">
        <v>2089</v>
      </c>
      <c r="F24" s="117">
        <v>4041</v>
      </c>
      <c r="G24" s="118">
        <v>1060</v>
      </c>
      <c r="H24" s="116">
        <v>1090</v>
      </c>
      <c r="I24" s="118">
        <v>2150</v>
      </c>
      <c r="J24" s="115">
        <v>813</v>
      </c>
      <c r="K24" s="116">
        <v>805</v>
      </c>
      <c r="L24" s="117">
        <v>1618</v>
      </c>
      <c r="M24" s="118">
        <v>239</v>
      </c>
      <c r="N24" s="116">
        <v>282</v>
      </c>
      <c r="O24" s="118">
        <v>521</v>
      </c>
      <c r="P24" s="215">
        <v>8</v>
      </c>
      <c r="Q24" s="216">
        <v>3</v>
      </c>
      <c r="R24" s="217">
        <v>11</v>
      </c>
      <c r="S24" s="87"/>
      <c r="T24" s="88"/>
      <c r="U24" s="89"/>
      <c r="V24" s="48">
        <v>0.54303278688524592</v>
      </c>
      <c r="W24" s="50">
        <v>0.52178075634274768</v>
      </c>
      <c r="X24" s="49">
        <v>0.53204652313783718</v>
      </c>
    </row>
    <row r="25" spans="1:24" ht="21.75" customHeight="1" x14ac:dyDescent="0.15">
      <c r="A25" s="16"/>
      <c r="B25" s="56" t="s">
        <v>89</v>
      </c>
      <c r="C25" s="64" t="s">
        <v>136</v>
      </c>
      <c r="D25" s="115">
        <v>2586</v>
      </c>
      <c r="E25" s="116">
        <v>2586</v>
      </c>
      <c r="F25" s="117">
        <v>5172</v>
      </c>
      <c r="G25" s="118">
        <v>1255</v>
      </c>
      <c r="H25" s="116">
        <v>1218</v>
      </c>
      <c r="I25" s="118">
        <v>2473</v>
      </c>
      <c r="J25" s="115">
        <v>866</v>
      </c>
      <c r="K25" s="116">
        <v>799</v>
      </c>
      <c r="L25" s="117">
        <v>1665</v>
      </c>
      <c r="M25" s="118">
        <v>385</v>
      </c>
      <c r="N25" s="116">
        <v>415</v>
      </c>
      <c r="O25" s="118">
        <v>800</v>
      </c>
      <c r="P25" s="215">
        <v>4</v>
      </c>
      <c r="Q25" s="216">
        <v>4</v>
      </c>
      <c r="R25" s="217">
        <v>8</v>
      </c>
      <c r="S25" s="87"/>
      <c r="T25" s="88"/>
      <c r="U25" s="89"/>
      <c r="V25" s="48">
        <v>0.48530549110595517</v>
      </c>
      <c r="W25" s="50">
        <v>0.47099767981438517</v>
      </c>
      <c r="X25" s="49">
        <v>0.47815158546017017</v>
      </c>
    </row>
    <row r="26" spans="1:24" ht="21.75" customHeight="1" x14ac:dyDescent="0.15">
      <c r="A26" s="16"/>
      <c r="B26" s="56" t="s">
        <v>91</v>
      </c>
      <c r="C26" s="64" t="s">
        <v>137</v>
      </c>
      <c r="D26" s="115">
        <v>926</v>
      </c>
      <c r="E26" s="116">
        <v>1112</v>
      </c>
      <c r="F26" s="117">
        <v>2038</v>
      </c>
      <c r="G26" s="118">
        <v>466</v>
      </c>
      <c r="H26" s="116">
        <v>500</v>
      </c>
      <c r="I26" s="118">
        <v>966</v>
      </c>
      <c r="J26" s="115">
        <v>351</v>
      </c>
      <c r="K26" s="116">
        <v>368</v>
      </c>
      <c r="L26" s="117">
        <v>719</v>
      </c>
      <c r="M26" s="118">
        <v>114</v>
      </c>
      <c r="N26" s="116">
        <v>130</v>
      </c>
      <c r="O26" s="118">
        <v>244</v>
      </c>
      <c r="P26" s="215">
        <v>1</v>
      </c>
      <c r="Q26" s="216">
        <v>2</v>
      </c>
      <c r="R26" s="217">
        <v>3</v>
      </c>
      <c r="S26" s="87"/>
      <c r="T26" s="88"/>
      <c r="U26" s="89"/>
      <c r="V26" s="48">
        <v>0.5032397408207343</v>
      </c>
      <c r="W26" s="50">
        <v>0.44964028776978415</v>
      </c>
      <c r="X26" s="49">
        <v>0.47399411187438667</v>
      </c>
    </row>
    <row r="27" spans="1:24" ht="21.75" customHeight="1" x14ac:dyDescent="0.15">
      <c r="A27" s="16"/>
      <c r="B27" s="56" t="s">
        <v>93</v>
      </c>
      <c r="C27" s="64" t="s">
        <v>138</v>
      </c>
      <c r="D27" s="115">
        <v>2073</v>
      </c>
      <c r="E27" s="116">
        <v>2172</v>
      </c>
      <c r="F27" s="117">
        <v>4245</v>
      </c>
      <c r="G27" s="118">
        <v>1049</v>
      </c>
      <c r="H27" s="116">
        <v>1070</v>
      </c>
      <c r="I27" s="118">
        <v>2119</v>
      </c>
      <c r="J27" s="115">
        <v>631</v>
      </c>
      <c r="K27" s="116">
        <v>604</v>
      </c>
      <c r="L27" s="117">
        <v>1235</v>
      </c>
      <c r="M27" s="118">
        <v>411</v>
      </c>
      <c r="N27" s="116">
        <v>459</v>
      </c>
      <c r="O27" s="118">
        <v>870</v>
      </c>
      <c r="P27" s="215">
        <v>7</v>
      </c>
      <c r="Q27" s="216">
        <v>7</v>
      </c>
      <c r="R27" s="217">
        <v>14</v>
      </c>
      <c r="S27" s="87"/>
      <c r="T27" s="88"/>
      <c r="U27" s="89"/>
      <c r="V27" s="48">
        <v>0.50602990834539319</v>
      </c>
      <c r="W27" s="50">
        <v>0.49263351749539597</v>
      </c>
      <c r="X27" s="49">
        <v>0.49917550058892818</v>
      </c>
    </row>
    <row r="28" spans="1:24" ht="21.75" customHeight="1" x14ac:dyDescent="0.15">
      <c r="A28" s="16"/>
      <c r="B28" s="56" t="s">
        <v>95</v>
      </c>
      <c r="C28" s="64" t="s">
        <v>139</v>
      </c>
      <c r="D28" s="115">
        <v>2492</v>
      </c>
      <c r="E28" s="116">
        <v>2415</v>
      </c>
      <c r="F28" s="117">
        <v>4907</v>
      </c>
      <c r="G28" s="118">
        <v>1287</v>
      </c>
      <c r="H28" s="116">
        <v>1256</v>
      </c>
      <c r="I28" s="118">
        <v>2543</v>
      </c>
      <c r="J28" s="115">
        <v>814</v>
      </c>
      <c r="K28" s="116">
        <v>707</v>
      </c>
      <c r="L28" s="117">
        <v>1521</v>
      </c>
      <c r="M28" s="118">
        <v>470</v>
      </c>
      <c r="N28" s="116">
        <v>537</v>
      </c>
      <c r="O28" s="118">
        <v>1007</v>
      </c>
      <c r="P28" s="215">
        <v>3</v>
      </c>
      <c r="Q28" s="216">
        <v>12</v>
      </c>
      <c r="R28" s="217">
        <v>15</v>
      </c>
      <c r="S28" s="87"/>
      <c r="T28" s="88"/>
      <c r="U28" s="89"/>
      <c r="V28" s="48">
        <v>0.5164526484751204</v>
      </c>
      <c r="W28" s="50">
        <v>0.5200828157349896</v>
      </c>
      <c r="X28" s="49">
        <v>0.51823925005094762</v>
      </c>
    </row>
    <row r="29" spans="1:24" ht="21.75" customHeight="1" x14ac:dyDescent="0.15">
      <c r="A29" s="16"/>
      <c r="B29" s="56" t="s">
        <v>140</v>
      </c>
      <c r="C29" s="64" t="s">
        <v>141</v>
      </c>
      <c r="D29" s="115">
        <v>2318</v>
      </c>
      <c r="E29" s="116">
        <v>2534</v>
      </c>
      <c r="F29" s="117">
        <v>4852</v>
      </c>
      <c r="G29" s="118">
        <v>1332</v>
      </c>
      <c r="H29" s="116">
        <v>1435</v>
      </c>
      <c r="I29" s="118">
        <v>2767</v>
      </c>
      <c r="J29" s="115">
        <v>1005</v>
      </c>
      <c r="K29" s="116">
        <v>1051</v>
      </c>
      <c r="L29" s="117">
        <v>2056</v>
      </c>
      <c r="M29" s="118">
        <v>326</v>
      </c>
      <c r="N29" s="116">
        <v>379</v>
      </c>
      <c r="O29" s="118">
        <v>705</v>
      </c>
      <c r="P29" s="215">
        <v>1</v>
      </c>
      <c r="Q29" s="216">
        <v>5</v>
      </c>
      <c r="R29" s="217">
        <v>6</v>
      </c>
      <c r="S29" s="87"/>
      <c r="T29" s="88"/>
      <c r="U29" s="89"/>
      <c r="V29" s="48">
        <v>0.57463330457290773</v>
      </c>
      <c r="W29" s="50">
        <v>0.56629834254143652</v>
      </c>
      <c r="X29" s="49">
        <v>0.57028029678483094</v>
      </c>
    </row>
    <row r="30" spans="1:24" ht="21.75" customHeight="1" x14ac:dyDescent="0.15">
      <c r="A30" s="16"/>
      <c r="B30" s="56" t="s">
        <v>142</v>
      </c>
      <c r="C30" s="64" t="s">
        <v>141</v>
      </c>
      <c r="D30" s="115">
        <v>1805</v>
      </c>
      <c r="E30" s="116">
        <v>1978</v>
      </c>
      <c r="F30" s="117">
        <v>3783</v>
      </c>
      <c r="G30" s="118">
        <v>999</v>
      </c>
      <c r="H30" s="116">
        <v>1078</v>
      </c>
      <c r="I30" s="118">
        <v>2077</v>
      </c>
      <c r="J30" s="115">
        <v>694</v>
      </c>
      <c r="K30" s="116">
        <v>751</v>
      </c>
      <c r="L30" s="117">
        <v>1445</v>
      </c>
      <c r="M30" s="118">
        <v>300</v>
      </c>
      <c r="N30" s="116">
        <v>324</v>
      </c>
      <c r="O30" s="118">
        <v>624</v>
      </c>
      <c r="P30" s="215">
        <v>5</v>
      </c>
      <c r="Q30" s="216">
        <v>3</v>
      </c>
      <c r="R30" s="217">
        <v>8</v>
      </c>
      <c r="S30" s="87"/>
      <c r="T30" s="88"/>
      <c r="U30" s="89"/>
      <c r="V30" s="48">
        <v>0.5534626038781163</v>
      </c>
      <c r="W30" s="50">
        <v>0.54499494438827101</v>
      </c>
      <c r="X30" s="49">
        <v>0.54903515728258001</v>
      </c>
    </row>
    <row r="31" spans="1:24" ht="21.75" customHeight="1" thickBot="1" x14ac:dyDescent="0.2">
      <c r="A31" s="16"/>
      <c r="B31" s="56" t="s">
        <v>143</v>
      </c>
      <c r="C31" s="64" t="s">
        <v>144</v>
      </c>
      <c r="D31" s="115">
        <v>2888</v>
      </c>
      <c r="E31" s="116">
        <v>2986</v>
      </c>
      <c r="F31" s="117">
        <v>5874</v>
      </c>
      <c r="G31" s="118">
        <v>1522</v>
      </c>
      <c r="H31" s="116">
        <v>1484</v>
      </c>
      <c r="I31" s="118">
        <v>3006</v>
      </c>
      <c r="J31" s="115">
        <v>1147</v>
      </c>
      <c r="K31" s="116">
        <v>1094</v>
      </c>
      <c r="L31" s="117">
        <v>2241</v>
      </c>
      <c r="M31" s="118">
        <v>367</v>
      </c>
      <c r="N31" s="116">
        <v>382</v>
      </c>
      <c r="O31" s="118">
        <v>749</v>
      </c>
      <c r="P31" s="215">
        <v>8</v>
      </c>
      <c r="Q31" s="216">
        <v>8</v>
      </c>
      <c r="R31" s="217">
        <v>16</v>
      </c>
      <c r="S31" s="87"/>
      <c r="T31" s="88"/>
      <c r="U31" s="89"/>
      <c r="V31" s="48">
        <v>0.5270083102493075</v>
      </c>
      <c r="W31" s="50">
        <v>0.49698593436034827</v>
      </c>
      <c r="X31" s="49">
        <v>0.51174668028600612</v>
      </c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thickBot="1" x14ac:dyDescent="0.2">
      <c r="A38" s="16"/>
      <c r="B38" s="57" t="s">
        <v>97</v>
      </c>
      <c r="C38" s="65" t="s">
        <v>97</v>
      </c>
      <c r="D38" s="94"/>
      <c r="E38" s="95"/>
      <c r="F38" s="96"/>
      <c r="G38" s="78"/>
      <c r="H38" s="95"/>
      <c r="I38" s="78"/>
      <c r="J38" s="94"/>
      <c r="K38" s="95"/>
      <c r="L38" s="96"/>
      <c r="M38" s="78"/>
      <c r="N38" s="95"/>
      <c r="O38" s="78"/>
      <c r="P38" s="218"/>
      <c r="Q38" s="219"/>
      <c r="R38" s="220"/>
      <c r="S38" s="119"/>
      <c r="T38" s="120"/>
      <c r="U38" s="121"/>
      <c r="V38" s="33"/>
      <c r="W38" s="34"/>
      <c r="X38" s="35"/>
    </row>
    <row r="39" spans="1:24" ht="21.75" customHeight="1" thickTop="1" thickBot="1" x14ac:dyDescent="0.2">
      <c r="A39" s="16"/>
      <c r="B39" s="58" t="s">
        <v>30</v>
      </c>
      <c r="C39" s="265"/>
      <c r="D39" s="138">
        <v>63098</v>
      </c>
      <c r="E39" s="139">
        <v>65094</v>
      </c>
      <c r="F39" s="133">
        <v>128192</v>
      </c>
      <c r="G39" s="140">
        <v>33734</v>
      </c>
      <c r="H39" s="139">
        <v>34006</v>
      </c>
      <c r="I39" s="140">
        <v>67740</v>
      </c>
      <c r="J39" s="138">
        <v>23510</v>
      </c>
      <c r="K39" s="139">
        <v>23022</v>
      </c>
      <c r="L39" s="133">
        <v>46532</v>
      </c>
      <c r="M39" s="140">
        <v>10098</v>
      </c>
      <c r="N39" s="139">
        <v>10884</v>
      </c>
      <c r="O39" s="140">
        <v>20982</v>
      </c>
      <c r="P39" s="221">
        <v>126</v>
      </c>
      <c r="Q39" s="222">
        <v>100</v>
      </c>
      <c r="R39" s="223">
        <v>226</v>
      </c>
      <c r="S39" s="122"/>
      <c r="T39" s="123"/>
      <c r="U39" s="124"/>
      <c r="V39" s="59">
        <v>0.53462867285809379</v>
      </c>
      <c r="W39" s="60">
        <v>0.52241374012965869</v>
      </c>
      <c r="X39" s="61">
        <v>0.52842611083374935</v>
      </c>
    </row>
    <row r="40" spans="1:24" s="227" customFormat="1" ht="21.75" customHeight="1" thickBot="1" x14ac:dyDescent="0.2">
      <c r="A40" s="72"/>
      <c r="B40" s="317" t="s">
        <v>32</v>
      </c>
      <c r="C40" s="318"/>
      <c r="D40" s="144">
        <v>49</v>
      </c>
      <c r="E40" s="145">
        <v>64</v>
      </c>
      <c r="F40" s="146">
        <v>113</v>
      </c>
      <c r="G40" s="147">
        <v>14</v>
      </c>
      <c r="H40" s="145">
        <v>9</v>
      </c>
      <c r="I40" s="147">
        <v>23</v>
      </c>
      <c r="J40" s="202">
        <v>0</v>
      </c>
      <c r="K40" s="203">
        <v>0</v>
      </c>
      <c r="L40" s="204">
        <v>0</v>
      </c>
      <c r="M40" s="224">
        <v>1</v>
      </c>
      <c r="N40" s="203">
        <v>0</v>
      </c>
      <c r="O40" s="224">
        <v>1</v>
      </c>
      <c r="P40" s="202">
        <v>0</v>
      </c>
      <c r="Q40" s="203">
        <v>0</v>
      </c>
      <c r="R40" s="204">
        <v>0</v>
      </c>
      <c r="S40" s="225">
        <v>13</v>
      </c>
      <c r="T40" s="226">
        <v>9</v>
      </c>
      <c r="U40" s="225">
        <v>22</v>
      </c>
      <c r="V40" s="73">
        <v>0.2857142857142857</v>
      </c>
      <c r="W40" s="74">
        <v>0.140625</v>
      </c>
      <c r="X40" s="75">
        <v>0.20353982300884957</v>
      </c>
    </row>
    <row r="41" spans="1:24" ht="21.75" customHeight="1" thickBot="1" x14ac:dyDescent="0.2">
      <c r="A41" s="16"/>
      <c r="B41" s="319" t="s">
        <v>307</v>
      </c>
      <c r="C41" s="320"/>
      <c r="D41" s="141">
        <v>63147</v>
      </c>
      <c r="E41" s="142">
        <v>65158</v>
      </c>
      <c r="F41" s="134">
        <v>128305</v>
      </c>
      <c r="G41" s="143">
        <v>33748</v>
      </c>
      <c r="H41" s="142">
        <v>34015</v>
      </c>
      <c r="I41" s="143">
        <v>67763</v>
      </c>
      <c r="J41" s="148"/>
      <c r="K41" s="149"/>
      <c r="L41" s="150"/>
      <c r="M41" s="151"/>
      <c r="N41" s="149"/>
      <c r="O41" s="151"/>
      <c r="P41" s="152"/>
      <c r="Q41" s="153"/>
      <c r="R41" s="154"/>
      <c r="S41" s="100"/>
      <c r="T41" s="98"/>
      <c r="U41" s="99"/>
      <c r="V41" s="24">
        <v>0.53443552346113032</v>
      </c>
      <c r="W41" s="51">
        <v>0.52203873660947231</v>
      </c>
      <c r="X41" s="23">
        <v>0.52813997895639297</v>
      </c>
    </row>
    <row r="43" spans="1:24" s="16" customFormat="1" ht="23.25" customHeight="1" thickBot="1" x14ac:dyDescent="0.2">
      <c r="B43" s="22" t="s">
        <v>304</v>
      </c>
      <c r="C43" s="63"/>
      <c r="D43" s="77"/>
      <c r="E43" s="77"/>
      <c r="F43" s="77"/>
      <c r="G43" s="77" t="s">
        <v>305</v>
      </c>
      <c r="H43" s="78"/>
      <c r="I43" s="78"/>
      <c r="J43" s="78"/>
      <c r="K43" s="78"/>
      <c r="L43" s="78"/>
      <c r="M43" s="77"/>
      <c r="N43" s="77"/>
      <c r="O43" s="77"/>
      <c r="P43" s="103"/>
      <c r="Q43" s="103"/>
      <c r="R43" s="103"/>
      <c r="S43" s="77"/>
      <c r="T43" s="77"/>
      <c r="U43" s="77"/>
    </row>
    <row r="44" spans="1:24" ht="39" customHeight="1" x14ac:dyDescent="0.15">
      <c r="B44" s="314" t="s">
        <v>12</v>
      </c>
      <c r="C44" s="306" t="s">
        <v>13</v>
      </c>
      <c r="D44" s="308" t="s">
        <v>15</v>
      </c>
      <c r="E44" s="297"/>
      <c r="F44" s="298"/>
      <c r="G44" s="309" t="s">
        <v>16</v>
      </c>
      <c r="H44" s="310"/>
      <c r="I44" s="311"/>
      <c r="J44" s="296" t="s">
        <v>17</v>
      </c>
      <c r="K44" s="297"/>
      <c r="L44" s="298"/>
      <c r="M44" s="293" t="s">
        <v>18</v>
      </c>
      <c r="N44" s="294"/>
      <c r="O44" s="295"/>
      <c r="P44" s="296" t="s">
        <v>19</v>
      </c>
      <c r="Q44" s="297"/>
      <c r="R44" s="298"/>
      <c r="S44" s="293" t="s">
        <v>20</v>
      </c>
      <c r="T44" s="294"/>
      <c r="U44" s="295"/>
      <c r="V44" s="299" t="s">
        <v>21</v>
      </c>
      <c r="W44" s="300"/>
      <c r="X44" s="301"/>
    </row>
    <row r="45" spans="1:24" ht="21.75" customHeight="1" x14ac:dyDescent="0.15">
      <c r="B45" s="315"/>
      <c r="C45" s="316"/>
      <c r="D45" s="107" t="s">
        <v>0</v>
      </c>
      <c r="E45" s="108" t="s">
        <v>1</v>
      </c>
      <c r="F45" s="109" t="s">
        <v>14</v>
      </c>
      <c r="G45" s="110" t="s">
        <v>0</v>
      </c>
      <c r="H45" s="108" t="s">
        <v>1</v>
      </c>
      <c r="I45" s="110" t="s">
        <v>14</v>
      </c>
      <c r="J45" s="107" t="s">
        <v>0</v>
      </c>
      <c r="K45" s="108" t="s">
        <v>1</v>
      </c>
      <c r="L45" s="109" t="s">
        <v>14</v>
      </c>
      <c r="M45" s="110" t="s">
        <v>0</v>
      </c>
      <c r="N45" s="108" t="s">
        <v>1</v>
      </c>
      <c r="O45" s="110" t="s">
        <v>14</v>
      </c>
      <c r="P45" s="107" t="s">
        <v>0</v>
      </c>
      <c r="Q45" s="108" t="s">
        <v>1</v>
      </c>
      <c r="R45" s="109" t="s">
        <v>14</v>
      </c>
      <c r="S45" s="110" t="s">
        <v>0</v>
      </c>
      <c r="T45" s="108" t="s">
        <v>1</v>
      </c>
      <c r="U45" s="110" t="s">
        <v>14</v>
      </c>
      <c r="V45" s="47" t="s">
        <v>0</v>
      </c>
      <c r="W45" s="54" t="s">
        <v>1</v>
      </c>
      <c r="X45" s="55" t="s">
        <v>11</v>
      </c>
    </row>
    <row r="46" spans="1:24" ht="21.75" customHeight="1" x14ac:dyDescent="0.15">
      <c r="B46" s="56" t="s">
        <v>34</v>
      </c>
      <c r="C46" s="64" t="s">
        <v>116</v>
      </c>
      <c r="D46" s="115">
        <v>2042</v>
      </c>
      <c r="E46" s="116">
        <v>2311</v>
      </c>
      <c r="F46" s="117">
        <v>4353</v>
      </c>
      <c r="G46" s="118">
        <v>1127</v>
      </c>
      <c r="H46" s="116">
        <v>1265</v>
      </c>
      <c r="I46" s="118">
        <v>2392</v>
      </c>
      <c r="J46" s="115">
        <v>920</v>
      </c>
      <c r="K46" s="116">
        <v>1002</v>
      </c>
      <c r="L46" s="117">
        <v>1922</v>
      </c>
      <c r="M46" s="118">
        <v>205</v>
      </c>
      <c r="N46" s="116">
        <v>263</v>
      </c>
      <c r="O46" s="118">
        <v>468</v>
      </c>
      <c r="P46" s="215">
        <v>2</v>
      </c>
      <c r="Q46" s="216">
        <v>0</v>
      </c>
      <c r="R46" s="217">
        <v>2</v>
      </c>
      <c r="S46" s="87"/>
      <c r="T46" s="88"/>
      <c r="U46" s="89"/>
      <c r="V46" s="48">
        <v>0.55190989226248777</v>
      </c>
      <c r="W46" s="50">
        <v>0.54738208567719604</v>
      </c>
      <c r="X46" s="49">
        <v>0.54950608775557086</v>
      </c>
    </row>
    <row r="47" spans="1:24" ht="21.75" customHeight="1" thickBot="1" x14ac:dyDescent="0.2">
      <c r="B47" s="56" t="s">
        <v>36</v>
      </c>
      <c r="C47" s="64" t="s">
        <v>117</v>
      </c>
      <c r="D47" s="115">
        <v>2295</v>
      </c>
      <c r="E47" s="116">
        <v>2310</v>
      </c>
      <c r="F47" s="117">
        <v>4605</v>
      </c>
      <c r="G47" s="118">
        <v>1220</v>
      </c>
      <c r="H47" s="116">
        <v>1183</v>
      </c>
      <c r="I47" s="118">
        <v>2403</v>
      </c>
      <c r="J47" s="115">
        <v>1020</v>
      </c>
      <c r="K47" s="116">
        <v>996</v>
      </c>
      <c r="L47" s="117">
        <v>2016</v>
      </c>
      <c r="M47" s="118">
        <v>196</v>
      </c>
      <c r="N47" s="116">
        <v>182</v>
      </c>
      <c r="O47" s="118">
        <v>378</v>
      </c>
      <c r="P47" s="215">
        <v>4</v>
      </c>
      <c r="Q47" s="216">
        <v>5</v>
      </c>
      <c r="R47" s="217">
        <v>9</v>
      </c>
      <c r="S47" s="87"/>
      <c r="T47" s="88"/>
      <c r="U47" s="89"/>
      <c r="V47" s="48">
        <v>0.53159041394335516</v>
      </c>
      <c r="W47" s="50">
        <v>0.51212121212121209</v>
      </c>
      <c r="X47" s="49">
        <v>0.52182410423452774</v>
      </c>
    </row>
    <row r="48" spans="1:24" ht="21.75" customHeight="1" thickTop="1" thickBot="1" x14ac:dyDescent="0.2">
      <c r="B48" s="58" t="s">
        <v>30</v>
      </c>
      <c r="C48" s="265"/>
      <c r="D48" s="138">
        <v>4337</v>
      </c>
      <c r="E48" s="139">
        <v>4621</v>
      </c>
      <c r="F48" s="133">
        <v>8958</v>
      </c>
      <c r="G48" s="140">
        <v>2347</v>
      </c>
      <c r="H48" s="139">
        <v>2448</v>
      </c>
      <c r="I48" s="140">
        <v>4795</v>
      </c>
      <c r="J48" s="138">
        <v>1940</v>
      </c>
      <c r="K48" s="139">
        <v>1998</v>
      </c>
      <c r="L48" s="133">
        <v>3938</v>
      </c>
      <c r="M48" s="140">
        <v>401</v>
      </c>
      <c r="N48" s="139">
        <v>445</v>
      </c>
      <c r="O48" s="140">
        <v>846</v>
      </c>
      <c r="P48" s="221">
        <v>6</v>
      </c>
      <c r="Q48" s="222">
        <v>5</v>
      </c>
      <c r="R48" s="223">
        <v>11</v>
      </c>
      <c r="S48" s="122"/>
      <c r="T48" s="123"/>
      <c r="U48" s="124"/>
      <c r="V48" s="59">
        <v>0.54115748213050496</v>
      </c>
      <c r="W48" s="60">
        <v>0.52975546418524133</v>
      </c>
      <c r="X48" s="61">
        <v>0.53527573118999772</v>
      </c>
    </row>
    <row r="49" spans="2:24" ht="21.75" customHeight="1" thickBot="1" x14ac:dyDescent="0.2">
      <c r="B49" s="317" t="s">
        <v>32</v>
      </c>
      <c r="C49" s="318"/>
      <c r="D49" s="144">
        <v>3</v>
      </c>
      <c r="E49" s="145">
        <v>8</v>
      </c>
      <c r="F49" s="146">
        <v>11</v>
      </c>
      <c r="G49" s="147">
        <v>0</v>
      </c>
      <c r="H49" s="145">
        <v>1</v>
      </c>
      <c r="I49" s="147">
        <v>1</v>
      </c>
      <c r="J49" s="202">
        <v>0</v>
      </c>
      <c r="K49" s="203">
        <v>0</v>
      </c>
      <c r="L49" s="204">
        <v>0</v>
      </c>
      <c r="M49" s="224">
        <v>0</v>
      </c>
      <c r="N49" s="203">
        <v>0</v>
      </c>
      <c r="O49" s="224">
        <v>0</v>
      </c>
      <c r="P49" s="202">
        <v>0</v>
      </c>
      <c r="Q49" s="203">
        <v>0</v>
      </c>
      <c r="R49" s="204">
        <v>0</v>
      </c>
      <c r="S49" s="225">
        <v>0</v>
      </c>
      <c r="T49" s="226">
        <v>1</v>
      </c>
      <c r="U49" s="225">
        <v>1</v>
      </c>
      <c r="V49" s="73">
        <v>0</v>
      </c>
      <c r="W49" s="74">
        <v>0.125</v>
      </c>
      <c r="X49" s="75">
        <v>9.0909090909090912E-2</v>
      </c>
    </row>
    <row r="50" spans="2:24" ht="21.75" customHeight="1" thickBot="1" x14ac:dyDescent="0.2">
      <c r="B50" s="319" t="s">
        <v>307</v>
      </c>
      <c r="C50" s="320"/>
      <c r="D50" s="141">
        <v>4340</v>
      </c>
      <c r="E50" s="142">
        <v>4629</v>
      </c>
      <c r="F50" s="134">
        <v>8969</v>
      </c>
      <c r="G50" s="143">
        <v>2347</v>
      </c>
      <c r="H50" s="142">
        <v>2449</v>
      </c>
      <c r="I50" s="143">
        <v>4796</v>
      </c>
      <c r="J50" s="148"/>
      <c r="K50" s="149"/>
      <c r="L50" s="150"/>
      <c r="M50" s="151"/>
      <c r="N50" s="149"/>
      <c r="O50" s="151"/>
      <c r="P50" s="152"/>
      <c r="Q50" s="153"/>
      <c r="R50" s="154"/>
      <c r="S50" s="100"/>
      <c r="T50" s="98"/>
      <c r="U50" s="99"/>
      <c r="V50" s="24">
        <v>0.54078341013824882</v>
      </c>
      <c r="W50" s="51">
        <v>0.52905595160941887</v>
      </c>
      <c r="X50" s="23">
        <v>0.5347307392128442</v>
      </c>
    </row>
    <row r="52" spans="2:24" s="16" customFormat="1" ht="23.25" customHeight="1" thickBot="1" x14ac:dyDescent="0.2">
      <c r="B52" s="22" t="s">
        <v>306</v>
      </c>
      <c r="C52" s="63"/>
      <c r="D52" s="77"/>
      <c r="E52" s="77"/>
      <c r="F52" s="77"/>
      <c r="G52" s="77"/>
      <c r="H52" s="78"/>
      <c r="I52" s="78"/>
      <c r="J52" s="78"/>
      <c r="K52" s="78"/>
      <c r="L52" s="78"/>
      <c r="M52" s="77"/>
      <c r="N52" s="77"/>
      <c r="O52" s="77"/>
      <c r="P52" s="103"/>
      <c r="Q52" s="103"/>
      <c r="R52" s="103"/>
      <c r="S52" s="77"/>
      <c r="T52" s="77"/>
      <c r="U52" s="77"/>
    </row>
    <row r="53" spans="2:24" ht="39" customHeight="1" x14ac:dyDescent="0.15">
      <c r="B53" s="323"/>
      <c r="C53" s="324"/>
      <c r="D53" s="308" t="s">
        <v>15</v>
      </c>
      <c r="E53" s="297"/>
      <c r="F53" s="298"/>
      <c r="G53" s="309" t="s">
        <v>16</v>
      </c>
      <c r="H53" s="310"/>
      <c r="I53" s="311"/>
      <c r="J53" s="296" t="s">
        <v>17</v>
      </c>
      <c r="K53" s="297"/>
      <c r="L53" s="298"/>
      <c r="M53" s="293" t="s">
        <v>18</v>
      </c>
      <c r="N53" s="294"/>
      <c r="O53" s="295"/>
      <c r="P53" s="296" t="s">
        <v>19</v>
      </c>
      <c r="Q53" s="297"/>
      <c r="R53" s="298"/>
      <c r="S53" s="293" t="s">
        <v>20</v>
      </c>
      <c r="T53" s="294"/>
      <c r="U53" s="295"/>
      <c r="V53" s="299" t="s">
        <v>21</v>
      </c>
      <c r="W53" s="300"/>
      <c r="X53" s="301"/>
    </row>
    <row r="54" spans="2:24" ht="21.75" customHeight="1" thickBot="1" x14ac:dyDescent="0.2">
      <c r="B54" s="325"/>
      <c r="C54" s="326"/>
      <c r="D54" s="107" t="s">
        <v>0</v>
      </c>
      <c r="E54" s="108" t="s">
        <v>1</v>
      </c>
      <c r="F54" s="109" t="s">
        <v>14</v>
      </c>
      <c r="G54" s="110" t="s">
        <v>0</v>
      </c>
      <c r="H54" s="108" t="s">
        <v>1</v>
      </c>
      <c r="I54" s="110" t="s">
        <v>14</v>
      </c>
      <c r="J54" s="107" t="s">
        <v>0</v>
      </c>
      <c r="K54" s="108" t="s">
        <v>1</v>
      </c>
      <c r="L54" s="109" t="s">
        <v>14</v>
      </c>
      <c r="M54" s="110" t="s">
        <v>0</v>
      </c>
      <c r="N54" s="108" t="s">
        <v>1</v>
      </c>
      <c r="O54" s="110" t="s">
        <v>14</v>
      </c>
      <c r="P54" s="107" t="s">
        <v>0</v>
      </c>
      <c r="Q54" s="108" t="s">
        <v>1</v>
      </c>
      <c r="R54" s="109" t="s">
        <v>14</v>
      </c>
      <c r="S54" s="110" t="s">
        <v>0</v>
      </c>
      <c r="T54" s="108" t="s">
        <v>1</v>
      </c>
      <c r="U54" s="110" t="s">
        <v>14</v>
      </c>
      <c r="V54" s="47" t="s">
        <v>0</v>
      </c>
      <c r="W54" s="54" t="s">
        <v>1</v>
      </c>
      <c r="X54" s="55" t="s">
        <v>11</v>
      </c>
    </row>
    <row r="55" spans="2:24" ht="21.75" customHeight="1" thickTop="1" thickBot="1" x14ac:dyDescent="0.2">
      <c r="B55" s="321" t="s">
        <v>340</v>
      </c>
      <c r="C55" s="322"/>
      <c r="D55" s="138">
        <f>D39+D48</f>
        <v>67435</v>
      </c>
      <c r="E55" s="139">
        <f>E39+E48</f>
        <v>69715</v>
      </c>
      <c r="F55" s="133">
        <f>IF(D55="","",SUM(D55:E55))</f>
        <v>137150</v>
      </c>
      <c r="G55" s="140">
        <f>IF(J55="","",SUM(J55,M55,P55))</f>
        <v>36081</v>
      </c>
      <c r="H55" s="139">
        <f t="shared" ref="H55" si="0">IF(K55="","",SUM(K55,N55,Q55))</f>
        <v>36454</v>
      </c>
      <c r="I55" s="140">
        <f t="shared" ref="I55" si="1">IF(G55="","",SUM(G55:H55))</f>
        <v>72535</v>
      </c>
      <c r="J55" s="138">
        <f>J39+J48</f>
        <v>25450</v>
      </c>
      <c r="K55" s="139">
        <f>K39+K48</f>
        <v>25020</v>
      </c>
      <c r="L55" s="133">
        <f>L39+L48</f>
        <v>50470</v>
      </c>
      <c r="M55" s="140">
        <f>M39+M48</f>
        <v>10499</v>
      </c>
      <c r="N55" s="139">
        <f>N39+N48</f>
        <v>11329</v>
      </c>
      <c r="O55" s="140">
        <f>IF(AND(M55="",N55=""),"",SUM(M55:N55))</f>
        <v>21828</v>
      </c>
      <c r="P55" s="221">
        <f>P39+P48</f>
        <v>132</v>
      </c>
      <c r="Q55" s="222">
        <f>Q39+Q48</f>
        <v>105</v>
      </c>
      <c r="R55" s="223">
        <f t="shared" ref="R55:R56" si="2">IF(AND(P55="",Q55=""),"",SUM(P55:Q55))</f>
        <v>237</v>
      </c>
      <c r="S55" s="122"/>
      <c r="T55" s="123"/>
      <c r="U55" s="124"/>
      <c r="V55" s="59">
        <f>IF(J55=0,"",G55/D55)</f>
        <v>0.53504856528508937</v>
      </c>
      <c r="W55" s="60">
        <f>IF(K55=0,"",H55/E55)</f>
        <v>0.52290038011905615</v>
      </c>
      <c r="X55" s="61">
        <f>IF(L55=0,"",I55/F55)</f>
        <v>0.52887349617207435</v>
      </c>
    </row>
    <row r="56" spans="2:24" ht="21.75" customHeight="1" thickBot="1" x14ac:dyDescent="0.2">
      <c r="B56" s="317" t="s">
        <v>32</v>
      </c>
      <c r="C56" s="318"/>
      <c r="D56" s="144">
        <f>D40+D49</f>
        <v>52</v>
      </c>
      <c r="E56" s="145">
        <f>E40+E49</f>
        <v>72</v>
      </c>
      <c r="F56" s="146">
        <f>IF(AND(D56="",E56=""),"",SUM(D56:E56))</f>
        <v>124</v>
      </c>
      <c r="G56" s="147">
        <f>IF(AND(J56="",M56="",P56="",S56=""),"",SUM(J56,M56,P56,S56))</f>
        <v>14</v>
      </c>
      <c r="H56" s="145">
        <f>IF(AND(K56="",N56="",Q56="",T56=""),"",SUM(K56,N56,Q56,T56))</f>
        <v>10</v>
      </c>
      <c r="I56" s="147">
        <f>IF(AND(L56="",O56="",R56="",U56=""),"",SUM(L56,O56,R56,U56))</f>
        <v>24</v>
      </c>
      <c r="J56" s="202">
        <f>J40+J49</f>
        <v>0</v>
      </c>
      <c r="K56" s="203">
        <f>K40+K49</f>
        <v>0</v>
      </c>
      <c r="L56" s="204">
        <f t="shared" ref="L56" si="3">IF(AND(J56="",K56=""),"",SUM(J56:K56))</f>
        <v>0</v>
      </c>
      <c r="M56" s="224">
        <f>M40+M49</f>
        <v>1</v>
      </c>
      <c r="N56" s="203">
        <f>N40+N49</f>
        <v>0</v>
      </c>
      <c r="O56" s="224">
        <f>IF(AND(M56="",N56=""),"",SUM(M56:N56))</f>
        <v>1</v>
      </c>
      <c r="P56" s="202">
        <f>P40+P49</f>
        <v>0</v>
      </c>
      <c r="Q56" s="203">
        <f>Q40+Q49</f>
        <v>0</v>
      </c>
      <c r="R56" s="204">
        <f t="shared" si="2"/>
        <v>0</v>
      </c>
      <c r="S56" s="225">
        <f>S40+S49</f>
        <v>13</v>
      </c>
      <c r="T56" s="226">
        <f>T40+T49</f>
        <v>10</v>
      </c>
      <c r="U56" s="225">
        <f t="shared" ref="U56" si="4">IF(AND(S56="",T56=""),"",SUM(S56:T56))</f>
        <v>23</v>
      </c>
      <c r="V56" s="73">
        <f>IF(D56=0,"",G56/D56)</f>
        <v>0.26923076923076922</v>
      </c>
      <c r="W56" s="74">
        <f>IF(E56=0,"",H56/E56)</f>
        <v>0.1388888888888889</v>
      </c>
      <c r="X56" s="75">
        <f>IF(F56=0,"",I56/F56)</f>
        <v>0.19354838709677419</v>
      </c>
    </row>
    <row r="57" spans="2:24" ht="21.75" customHeight="1" thickBot="1" x14ac:dyDescent="0.2">
      <c r="B57" s="319" t="s">
        <v>31</v>
      </c>
      <c r="C57" s="320"/>
      <c r="D57" s="141">
        <f>IF(D55="","",SUM(D55:D56))</f>
        <v>67487</v>
      </c>
      <c r="E57" s="142">
        <f t="shared" ref="E57:I57" si="5">IF(E55="","",SUM(E55:E56))</f>
        <v>69787</v>
      </c>
      <c r="F57" s="134">
        <f>IF(F55="","",SUM(F55:F56))</f>
        <v>137274</v>
      </c>
      <c r="G57" s="143">
        <f t="shared" si="5"/>
        <v>36095</v>
      </c>
      <c r="H57" s="142">
        <f t="shared" si="5"/>
        <v>36464</v>
      </c>
      <c r="I57" s="143">
        <f t="shared" si="5"/>
        <v>72559</v>
      </c>
      <c r="J57" s="148"/>
      <c r="K57" s="149"/>
      <c r="L57" s="150"/>
      <c r="M57" s="151"/>
      <c r="N57" s="149"/>
      <c r="O57" s="151"/>
      <c r="P57" s="152"/>
      <c r="Q57" s="153"/>
      <c r="R57" s="154"/>
      <c r="S57" s="100"/>
      <c r="T57" s="98"/>
      <c r="U57" s="99"/>
      <c r="V57" s="262">
        <f>IF(G57="","",G57/D57)</f>
        <v>0.5348437476847393</v>
      </c>
      <c r="W57" s="263">
        <f>IF(H57="","",H57/E57)</f>
        <v>0.5225041913250319</v>
      </c>
      <c r="X57" s="264">
        <f>IF(I57="","",I57/F57)</f>
        <v>0.52857059603420897</v>
      </c>
    </row>
  </sheetData>
  <sheetProtection algorithmName="SHA-512" hashValue="e830icv8Ri16wcSZsbosIhkb4YkGKsPAfp/NFG0+reCw1IF687WcP3QAny+gLQ/1rQQaWNJAyFL0b+nb9ClaSQ==" saltValue="OBFEqm8S1+KftidcTggVYw==" spinCount="100000" sheet="1" objects="1" scenarios="1"/>
  <protectedRanges>
    <protectedRange sqref="M6:N38 M46:N47" name="範囲2"/>
    <protectedRange sqref="J6:K38 J46:K47" name="範囲1"/>
  </protectedRanges>
  <mergeCells count="33">
    <mergeCell ref="S53:U53"/>
    <mergeCell ref="V53:X53"/>
    <mergeCell ref="B53:C54"/>
    <mergeCell ref="B56:C56"/>
    <mergeCell ref="B57:C57"/>
    <mergeCell ref="D53:F53"/>
    <mergeCell ref="G53:I53"/>
    <mergeCell ref="J53:L53"/>
    <mergeCell ref="M53:O53"/>
    <mergeCell ref="P53:R53"/>
    <mergeCell ref="B50:C50"/>
    <mergeCell ref="B55:C55"/>
    <mergeCell ref="M44:O44"/>
    <mergeCell ref="B41:C41"/>
    <mergeCell ref="B40:C40"/>
    <mergeCell ref="P44:R44"/>
    <mergeCell ref="S44:U44"/>
    <mergeCell ref="V44:X44"/>
    <mergeCell ref="B49:C49"/>
    <mergeCell ref="B44:B45"/>
    <mergeCell ref="C44:C45"/>
    <mergeCell ref="D44:F44"/>
    <mergeCell ref="G44:I44"/>
    <mergeCell ref="J44:L44"/>
    <mergeCell ref="B4:B5"/>
    <mergeCell ref="C4:C5"/>
    <mergeCell ref="S4:U4"/>
    <mergeCell ref="V4:X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52" orientation="landscape" r:id="rId1"/>
  <headerFooter alignWithMargins="0">
    <oddFooter>&amp;R令和３年１０月３１日執行　衆議院小選挙区選出議員選挙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40" zoomScaleNormal="75" zoomScaleSheet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312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145</v>
      </c>
      <c r="D6" s="111">
        <v>2214</v>
      </c>
      <c r="E6" s="112">
        <v>2293</v>
      </c>
      <c r="F6" s="113">
        <v>4507</v>
      </c>
      <c r="G6" s="114">
        <v>1134</v>
      </c>
      <c r="H6" s="112">
        <v>1148</v>
      </c>
      <c r="I6" s="114">
        <v>2282</v>
      </c>
      <c r="J6" s="111">
        <v>751</v>
      </c>
      <c r="K6" s="112">
        <v>695</v>
      </c>
      <c r="L6" s="113">
        <v>1446</v>
      </c>
      <c r="M6" s="114">
        <v>379</v>
      </c>
      <c r="N6" s="112">
        <v>451</v>
      </c>
      <c r="O6" s="114">
        <v>830</v>
      </c>
      <c r="P6" s="212">
        <v>4</v>
      </c>
      <c r="Q6" s="213">
        <v>2</v>
      </c>
      <c r="R6" s="214">
        <v>6</v>
      </c>
      <c r="S6" s="87"/>
      <c r="T6" s="88"/>
      <c r="U6" s="89"/>
      <c r="V6" s="52">
        <v>0.51219512195121952</v>
      </c>
      <c r="W6" s="31">
        <v>0.50065416484954206</v>
      </c>
      <c r="X6" s="53">
        <v>0.50632349678278232</v>
      </c>
    </row>
    <row r="7" spans="1:24" ht="21.75" customHeight="1" x14ac:dyDescent="0.15">
      <c r="A7" s="16"/>
      <c r="B7" s="56" t="s">
        <v>36</v>
      </c>
      <c r="C7" s="64" t="s">
        <v>146</v>
      </c>
      <c r="D7" s="115">
        <v>2404</v>
      </c>
      <c r="E7" s="116">
        <v>2473</v>
      </c>
      <c r="F7" s="117">
        <v>4877</v>
      </c>
      <c r="G7" s="118">
        <v>1413</v>
      </c>
      <c r="H7" s="116">
        <v>1414</v>
      </c>
      <c r="I7" s="118">
        <v>2827</v>
      </c>
      <c r="J7" s="115">
        <v>733</v>
      </c>
      <c r="K7" s="116">
        <v>594</v>
      </c>
      <c r="L7" s="117">
        <v>1327</v>
      </c>
      <c r="M7" s="118">
        <v>677</v>
      </c>
      <c r="N7" s="116">
        <v>814</v>
      </c>
      <c r="O7" s="118">
        <v>1491</v>
      </c>
      <c r="P7" s="215">
        <v>3</v>
      </c>
      <c r="Q7" s="216">
        <v>6</v>
      </c>
      <c r="R7" s="217">
        <v>9</v>
      </c>
      <c r="S7" s="87"/>
      <c r="T7" s="88"/>
      <c r="U7" s="89"/>
      <c r="V7" s="48">
        <v>0.58777038269550752</v>
      </c>
      <c r="W7" s="50">
        <v>0.57177517185604532</v>
      </c>
      <c r="X7" s="49">
        <v>0.57965962681976624</v>
      </c>
    </row>
    <row r="8" spans="1:24" ht="21.75" customHeight="1" x14ac:dyDescent="0.15">
      <c r="A8" s="16"/>
      <c r="B8" s="56" t="s">
        <v>38</v>
      </c>
      <c r="C8" s="64" t="s">
        <v>147</v>
      </c>
      <c r="D8" s="115">
        <v>2436</v>
      </c>
      <c r="E8" s="116">
        <v>2431</v>
      </c>
      <c r="F8" s="117">
        <v>4867</v>
      </c>
      <c r="G8" s="118">
        <v>1576</v>
      </c>
      <c r="H8" s="116">
        <v>1565</v>
      </c>
      <c r="I8" s="118">
        <v>3141</v>
      </c>
      <c r="J8" s="115">
        <v>1179</v>
      </c>
      <c r="K8" s="116">
        <v>1089</v>
      </c>
      <c r="L8" s="117">
        <v>2268</v>
      </c>
      <c r="M8" s="118">
        <v>392</v>
      </c>
      <c r="N8" s="116">
        <v>474</v>
      </c>
      <c r="O8" s="118">
        <v>866</v>
      </c>
      <c r="P8" s="215">
        <v>5</v>
      </c>
      <c r="Q8" s="216">
        <v>2</v>
      </c>
      <c r="R8" s="217">
        <v>7</v>
      </c>
      <c r="S8" s="87"/>
      <c r="T8" s="88"/>
      <c r="U8" s="89"/>
      <c r="V8" s="48">
        <v>0.64696223316912971</v>
      </c>
      <c r="W8" s="50">
        <v>0.64376799670917317</v>
      </c>
      <c r="X8" s="49">
        <v>0.64536675570166424</v>
      </c>
    </row>
    <row r="9" spans="1:24" ht="21.75" customHeight="1" x14ac:dyDescent="0.15">
      <c r="A9" s="16"/>
      <c r="B9" s="56" t="s">
        <v>40</v>
      </c>
      <c r="C9" s="64" t="s">
        <v>148</v>
      </c>
      <c r="D9" s="115">
        <v>2190</v>
      </c>
      <c r="E9" s="116">
        <v>2389</v>
      </c>
      <c r="F9" s="117">
        <v>4579</v>
      </c>
      <c r="G9" s="118">
        <v>1360</v>
      </c>
      <c r="H9" s="116">
        <v>1476</v>
      </c>
      <c r="I9" s="118">
        <v>2836</v>
      </c>
      <c r="J9" s="115">
        <v>1003</v>
      </c>
      <c r="K9" s="116">
        <v>1059</v>
      </c>
      <c r="L9" s="117">
        <v>2062</v>
      </c>
      <c r="M9" s="118">
        <v>350</v>
      </c>
      <c r="N9" s="116">
        <v>413</v>
      </c>
      <c r="O9" s="118">
        <v>763</v>
      </c>
      <c r="P9" s="215">
        <v>7</v>
      </c>
      <c r="Q9" s="216">
        <v>4</v>
      </c>
      <c r="R9" s="217">
        <v>11</v>
      </c>
      <c r="S9" s="87"/>
      <c r="T9" s="88"/>
      <c r="U9" s="89"/>
      <c r="V9" s="48">
        <v>0.62100456621004563</v>
      </c>
      <c r="W9" s="50">
        <v>0.61783172875680203</v>
      </c>
      <c r="X9" s="49">
        <v>0.61934920288272544</v>
      </c>
    </row>
    <row r="10" spans="1:24" ht="21.75" customHeight="1" x14ac:dyDescent="0.15">
      <c r="A10" s="16"/>
      <c r="B10" s="56" t="s">
        <v>42</v>
      </c>
      <c r="C10" s="64" t="s">
        <v>149</v>
      </c>
      <c r="D10" s="115">
        <v>2030</v>
      </c>
      <c r="E10" s="116">
        <v>2110</v>
      </c>
      <c r="F10" s="117">
        <v>4140</v>
      </c>
      <c r="G10" s="118">
        <v>1283</v>
      </c>
      <c r="H10" s="116">
        <v>1289</v>
      </c>
      <c r="I10" s="118">
        <v>2572</v>
      </c>
      <c r="J10" s="115">
        <v>883</v>
      </c>
      <c r="K10" s="116">
        <v>870</v>
      </c>
      <c r="L10" s="117">
        <v>1753</v>
      </c>
      <c r="M10" s="118">
        <v>398</v>
      </c>
      <c r="N10" s="116">
        <v>417</v>
      </c>
      <c r="O10" s="118">
        <v>815</v>
      </c>
      <c r="P10" s="215">
        <v>2</v>
      </c>
      <c r="Q10" s="216">
        <v>2</v>
      </c>
      <c r="R10" s="217">
        <v>4</v>
      </c>
      <c r="S10" s="87"/>
      <c r="T10" s="88"/>
      <c r="U10" s="89"/>
      <c r="V10" s="48">
        <v>0.63201970443349753</v>
      </c>
      <c r="W10" s="50">
        <v>0.61090047393364932</v>
      </c>
      <c r="X10" s="49">
        <v>0.62125603864734302</v>
      </c>
    </row>
    <row r="11" spans="1:24" ht="21.75" customHeight="1" x14ac:dyDescent="0.15">
      <c r="A11" s="16"/>
      <c r="B11" s="56" t="s">
        <v>43</v>
      </c>
      <c r="C11" s="64" t="s">
        <v>308</v>
      </c>
      <c r="D11" s="115">
        <v>1464</v>
      </c>
      <c r="E11" s="116">
        <v>1585</v>
      </c>
      <c r="F11" s="117">
        <v>3049</v>
      </c>
      <c r="G11" s="118">
        <v>942</v>
      </c>
      <c r="H11" s="116">
        <v>1053</v>
      </c>
      <c r="I11" s="118">
        <v>1995</v>
      </c>
      <c r="J11" s="115">
        <v>636</v>
      </c>
      <c r="K11" s="116">
        <v>690</v>
      </c>
      <c r="L11" s="117">
        <v>1326</v>
      </c>
      <c r="M11" s="118">
        <v>304</v>
      </c>
      <c r="N11" s="116">
        <v>361</v>
      </c>
      <c r="O11" s="118">
        <v>665</v>
      </c>
      <c r="P11" s="215">
        <v>2</v>
      </c>
      <c r="Q11" s="216">
        <v>2</v>
      </c>
      <c r="R11" s="217">
        <v>4</v>
      </c>
      <c r="S11" s="87"/>
      <c r="T11" s="88"/>
      <c r="U11" s="89"/>
      <c r="V11" s="48">
        <v>0.64344262295081966</v>
      </c>
      <c r="W11" s="50">
        <v>0.66435331230283912</v>
      </c>
      <c r="X11" s="49">
        <v>0.65431288947195798</v>
      </c>
    </row>
    <row r="12" spans="1:24" ht="21.75" customHeight="1" x14ac:dyDescent="0.15">
      <c r="A12" s="16"/>
      <c r="B12" s="56" t="s">
        <v>45</v>
      </c>
      <c r="C12" s="64" t="s">
        <v>150</v>
      </c>
      <c r="D12" s="115">
        <v>1587</v>
      </c>
      <c r="E12" s="116">
        <v>1790</v>
      </c>
      <c r="F12" s="117">
        <v>3377</v>
      </c>
      <c r="G12" s="118">
        <v>1079</v>
      </c>
      <c r="H12" s="116">
        <v>1174</v>
      </c>
      <c r="I12" s="118">
        <v>2253</v>
      </c>
      <c r="J12" s="115">
        <v>823</v>
      </c>
      <c r="K12" s="116">
        <v>879</v>
      </c>
      <c r="L12" s="117">
        <v>1702</v>
      </c>
      <c r="M12" s="118">
        <v>254</v>
      </c>
      <c r="N12" s="116">
        <v>292</v>
      </c>
      <c r="O12" s="118">
        <v>546</v>
      </c>
      <c r="P12" s="215">
        <v>2</v>
      </c>
      <c r="Q12" s="216">
        <v>3</v>
      </c>
      <c r="R12" s="217">
        <v>5</v>
      </c>
      <c r="S12" s="87"/>
      <c r="T12" s="88"/>
      <c r="U12" s="89"/>
      <c r="V12" s="48">
        <v>0.67989918084436041</v>
      </c>
      <c r="W12" s="50">
        <v>0.65586592178770953</v>
      </c>
      <c r="X12" s="49">
        <v>0.66716020136215581</v>
      </c>
    </row>
    <row r="13" spans="1:24" ht="21.75" customHeight="1" x14ac:dyDescent="0.15">
      <c r="A13" s="16"/>
      <c r="B13" s="56" t="s">
        <v>47</v>
      </c>
      <c r="C13" s="64" t="s">
        <v>281</v>
      </c>
      <c r="D13" s="115">
        <v>2673</v>
      </c>
      <c r="E13" s="116">
        <v>3026</v>
      </c>
      <c r="F13" s="117">
        <v>5699</v>
      </c>
      <c r="G13" s="118">
        <v>1622</v>
      </c>
      <c r="H13" s="116">
        <v>1750</v>
      </c>
      <c r="I13" s="118">
        <v>3372</v>
      </c>
      <c r="J13" s="115">
        <v>1149</v>
      </c>
      <c r="K13" s="116">
        <v>1178</v>
      </c>
      <c r="L13" s="117">
        <v>2327</v>
      </c>
      <c r="M13" s="118">
        <v>469</v>
      </c>
      <c r="N13" s="116">
        <v>570</v>
      </c>
      <c r="O13" s="118">
        <v>1039</v>
      </c>
      <c r="P13" s="215">
        <v>4</v>
      </c>
      <c r="Q13" s="216">
        <v>2</v>
      </c>
      <c r="R13" s="217">
        <v>6</v>
      </c>
      <c r="S13" s="87"/>
      <c r="T13" s="88"/>
      <c r="U13" s="89"/>
      <c r="V13" s="48">
        <v>0.60680882903105127</v>
      </c>
      <c r="W13" s="50">
        <v>0.57832121612690024</v>
      </c>
      <c r="X13" s="49">
        <v>0.59168275135988768</v>
      </c>
    </row>
    <row r="14" spans="1:24" ht="21.75" customHeight="1" x14ac:dyDescent="0.15">
      <c r="A14" s="16"/>
      <c r="B14" s="56" t="s">
        <v>48</v>
      </c>
      <c r="C14" s="64" t="s">
        <v>151</v>
      </c>
      <c r="D14" s="115">
        <v>2045</v>
      </c>
      <c r="E14" s="116">
        <v>2079</v>
      </c>
      <c r="F14" s="117">
        <v>4124</v>
      </c>
      <c r="G14" s="118">
        <v>1183</v>
      </c>
      <c r="H14" s="116">
        <v>1224</v>
      </c>
      <c r="I14" s="118">
        <v>2407</v>
      </c>
      <c r="J14" s="115">
        <v>675</v>
      </c>
      <c r="K14" s="116">
        <v>671</v>
      </c>
      <c r="L14" s="117">
        <v>1346</v>
      </c>
      <c r="M14" s="118">
        <v>498</v>
      </c>
      <c r="N14" s="116">
        <v>548</v>
      </c>
      <c r="O14" s="118">
        <v>1046</v>
      </c>
      <c r="P14" s="215">
        <v>10</v>
      </c>
      <c r="Q14" s="216">
        <v>5</v>
      </c>
      <c r="R14" s="217">
        <v>15</v>
      </c>
      <c r="S14" s="87"/>
      <c r="T14" s="88"/>
      <c r="U14" s="89"/>
      <c r="V14" s="48">
        <v>0.57848410757946211</v>
      </c>
      <c r="W14" s="50">
        <v>0.58874458874458879</v>
      </c>
      <c r="X14" s="49">
        <v>0.58365664403491757</v>
      </c>
    </row>
    <row r="15" spans="1:24" ht="21.75" customHeight="1" x14ac:dyDescent="0.15">
      <c r="A15" s="16"/>
      <c r="B15" s="56" t="s">
        <v>49</v>
      </c>
      <c r="C15" s="64" t="s">
        <v>152</v>
      </c>
      <c r="D15" s="115">
        <v>2158</v>
      </c>
      <c r="E15" s="116">
        <v>2212</v>
      </c>
      <c r="F15" s="117">
        <v>4370</v>
      </c>
      <c r="G15" s="118">
        <v>1221</v>
      </c>
      <c r="H15" s="116">
        <v>1209</v>
      </c>
      <c r="I15" s="118">
        <v>2430</v>
      </c>
      <c r="J15" s="115">
        <v>781</v>
      </c>
      <c r="K15" s="116">
        <v>750</v>
      </c>
      <c r="L15" s="117">
        <v>1531</v>
      </c>
      <c r="M15" s="118">
        <v>437</v>
      </c>
      <c r="N15" s="116">
        <v>457</v>
      </c>
      <c r="O15" s="118">
        <v>894</v>
      </c>
      <c r="P15" s="215">
        <v>3</v>
      </c>
      <c r="Q15" s="216">
        <v>2</v>
      </c>
      <c r="R15" s="217">
        <v>5</v>
      </c>
      <c r="S15" s="87"/>
      <c r="T15" s="88"/>
      <c r="U15" s="89"/>
      <c r="V15" s="48">
        <v>0.56580166821130673</v>
      </c>
      <c r="W15" s="50">
        <v>0.54656419529837252</v>
      </c>
      <c r="X15" s="49">
        <v>0.55606407322654461</v>
      </c>
    </row>
    <row r="16" spans="1:24" ht="21.75" customHeight="1" x14ac:dyDescent="0.15">
      <c r="A16" s="16"/>
      <c r="B16" s="56" t="s">
        <v>50</v>
      </c>
      <c r="C16" s="64" t="s">
        <v>153</v>
      </c>
      <c r="D16" s="115">
        <v>1728</v>
      </c>
      <c r="E16" s="116">
        <v>1794</v>
      </c>
      <c r="F16" s="117">
        <v>3522</v>
      </c>
      <c r="G16" s="118">
        <v>942</v>
      </c>
      <c r="H16" s="116">
        <v>968</v>
      </c>
      <c r="I16" s="118">
        <v>1910</v>
      </c>
      <c r="J16" s="115">
        <v>598</v>
      </c>
      <c r="K16" s="116">
        <v>564</v>
      </c>
      <c r="L16" s="117">
        <v>1162</v>
      </c>
      <c r="M16" s="118">
        <v>343</v>
      </c>
      <c r="N16" s="116">
        <v>401</v>
      </c>
      <c r="O16" s="118">
        <v>744</v>
      </c>
      <c r="P16" s="215">
        <v>1</v>
      </c>
      <c r="Q16" s="216">
        <v>3</v>
      </c>
      <c r="R16" s="217">
        <v>4</v>
      </c>
      <c r="S16" s="87"/>
      <c r="T16" s="88"/>
      <c r="U16" s="89"/>
      <c r="V16" s="48">
        <v>0.54513888888888884</v>
      </c>
      <c r="W16" s="50">
        <v>0.53957636566332223</v>
      </c>
      <c r="X16" s="49">
        <v>0.54230550823395796</v>
      </c>
    </row>
    <row r="17" spans="1:24" ht="21.75" customHeight="1" x14ac:dyDescent="0.15">
      <c r="A17" s="16"/>
      <c r="B17" s="56" t="s">
        <v>52</v>
      </c>
      <c r="C17" s="64" t="s">
        <v>309</v>
      </c>
      <c r="D17" s="115">
        <v>1221</v>
      </c>
      <c r="E17" s="116">
        <v>1216</v>
      </c>
      <c r="F17" s="117">
        <v>2437</v>
      </c>
      <c r="G17" s="118">
        <v>656</v>
      </c>
      <c r="H17" s="116">
        <v>639</v>
      </c>
      <c r="I17" s="118">
        <v>1295</v>
      </c>
      <c r="J17" s="115">
        <v>350</v>
      </c>
      <c r="K17" s="116">
        <v>286</v>
      </c>
      <c r="L17" s="117">
        <v>636</v>
      </c>
      <c r="M17" s="118">
        <v>306</v>
      </c>
      <c r="N17" s="116">
        <v>351</v>
      </c>
      <c r="O17" s="118">
        <v>657</v>
      </c>
      <c r="P17" s="215">
        <v>0</v>
      </c>
      <c r="Q17" s="216">
        <v>2</v>
      </c>
      <c r="R17" s="217">
        <v>2</v>
      </c>
      <c r="S17" s="87"/>
      <c r="T17" s="88"/>
      <c r="U17" s="89"/>
      <c r="V17" s="48">
        <v>0.53726453726453727</v>
      </c>
      <c r="W17" s="50">
        <v>0.52549342105263153</v>
      </c>
      <c r="X17" s="49">
        <v>0.53139105457529745</v>
      </c>
    </row>
    <row r="18" spans="1:24" ht="21.75" customHeight="1" x14ac:dyDescent="0.15">
      <c r="A18" s="16"/>
      <c r="B18" s="56" t="s">
        <v>54</v>
      </c>
      <c r="C18" s="64" t="s">
        <v>310</v>
      </c>
      <c r="D18" s="115">
        <v>1620</v>
      </c>
      <c r="E18" s="116">
        <v>1690</v>
      </c>
      <c r="F18" s="117">
        <v>3310</v>
      </c>
      <c r="G18" s="118">
        <v>946</v>
      </c>
      <c r="H18" s="116">
        <v>979</v>
      </c>
      <c r="I18" s="118">
        <v>1925</v>
      </c>
      <c r="J18" s="115">
        <v>676</v>
      </c>
      <c r="K18" s="116">
        <v>658</v>
      </c>
      <c r="L18" s="117">
        <v>1334</v>
      </c>
      <c r="M18" s="118">
        <v>268</v>
      </c>
      <c r="N18" s="116">
        <v>319</v>
      </c>
      <c r="O18" s="118">
        <v>587</v>
      </c>
      <c r="P18" s="215">
        <v>2</v>
      </c>
      <c r="Q18" s="216">
        <v>2</v>
      </c>
      <c r="R18" s="217">
        <v>4</v>
      </c>
      <c r="S18" s="87"/>
      <c r="T18" s="88"/>
      <c r="U18" s="89"/>
      <c r="V18" s="48">
        <v>0.58395061728395059</v>
      </c>
      <c r="W18" s="50">
        <v>0.57928994082840235</v>
      </c>
      <c r="X18" s="49">
        <v>0.58157099697885195</v>
      </c>
    </row>
    <row r="19" spans="1:24" ht="21.75" customHeight="1" x14ac:dyDescent="0.15">
      <c r="A19" s="16"/>
      <c r="B19" s="56" t="s">
        <v>55</v>
      </c>
      <c r="C19" s="64" t="s">
        <v>154</v>
      </c>
      <c r="D19" s="115">
        <v>1482</v>
      </c>
      <c r="E19" s="116">
        <v>1449</v>
      </c>
      <c r="F19" s="117">
        <v>2931</v>
      </c>
      <c r="G19" s="118">
        <v>762</v>
      </c>
      <c r="H19" s="116">
        <v>764</v>
      </c>
      <c r="I19" s="118">
        <v>1526</v>
      </c>
      <c r="J19" s="115">
        <v>470</v>
      </c>
      <c r="K19" s="116">
        <v>468</v>
      </c>
      <c r="L19" s="117">
        <v>938</v>
      </c>
      <c r="M19" s="118">
        <v>292</v>
      </c>
      <c r="N19" s="116">
        <v>295</v>
      </c>
      <c r="O19" s="118">
        <v>587</v>
      </c>
      <c r="P19" s="215">
        <v>0</v>
      </c>
      <c r="Q19" s="216">
        <v>1</v>
      </c>
      <c r="R19" s="217">
        <v>1</v>
      </c>
      <c r="S19" s="87"/>
      <c r="T19" s="88"/>
      <c r="U19" s="89"/>
      <c r="V19" s="48">
        <v>0.51417004048582993</v>
      </c>
      <c r="W19" s="50">
        <v>0.52726017943409242</v>
      </c>
      <c r="X19" s="49">
        <v>0.52064141931081542</v>
      </c>
    </row>
    <row r="20" spans="1:24" ht="21.75" customHeight="1" x14ac:dyDescent="0.15">
      <c r="A20" s="16"/>
      <c r="B20" s="56" t="s">
        <v>57</v>
      </c>
      <c r="C20" s="64" t="s">
        <v>155</v>
      </c>
      <c r="D20" s="115">
        <v>1998</v>
      </c>
      <c r="E20" s="116">
        <v>2088</v>
      </c>
      <c r="F20" s="117">
        <v>4086</v>
      </c>
      <c r="G20" s="118">
        <v>1178</v>
      </c>
      <c r="H20" s="116">
        <v>1186</v>
      </c>
      <c r="I20" s="118">
        <v>2364</v>
      </c>
      <c r="J20" s="115">
        <v>793</v>
      </c>
      <c r="K20" s="116">
        <v>762</v>
      </c>
      <c r="L20" s="117">
        <v>1555</v>
      </c>
      <c r="M20" s="118">
        <v>381</v>
      </c>
      <c r="N20" s="116">
        <v>424</v>
      </c>
      <c r="O20" s="118">
        <v>805</v>
      </c>
      <c r="P20" s="215">
        <v>4</v>
      </c>
      <c r="Q20" s="216">
        <v>0</v>
      </c>
      <c r="R20" s="217">
        <v>4</v>
      </c>
      <c r="S20" s="87"/>
      <c r="T20" s="88"/>
      <c r="U20" s="89"/>
      <c r="V20" s="48">
        <v>0.58958958958958962</v>
      </c>
      <c r="W20" s="50">
        <v>0.56800766283524906</v>
      </c>
      <c r="X20" s="49">
        <v>0.57856093979442003</v>
      </c>
    </row>
    <row r="21" spans="1:24" ht="21.75" customHeight="1" x14ac:dyDescent="0.15">
      <c r="A21" s="16"/>
      <c r="B21" s="56" t="s">
        <v>59</v>
      </c>
      <c r="C21" s="64" t="s">
        <v>311</v>
      </c>
      <c r="D21" s="115">
        <v>1335</v>
      </c>
      <c r="E21" s="116">
        <v>1281</v>
      </c>
      <c r="F21" s="117">
        <v>2616</v>
      </c>
      <c r="G21" s="118">
        <v>753</v>
      </c>
      <c r="H21" s="116">
        <v>758</v>
      </c>
      <c r="I21" s="118">
        <v>1511</v>
      </c>
      <c r="J21" s="115">
        <v>551</v>
      </c>
      <c r="K21" s="116">
        <v>537</v>
      </c>
      <c r="L21" s="117">
        <v>1088</v>
      </c>
      <c r="M21" s="118">
        <v>202</v>
      </c>
      <c r="N21" s="116">
        <v>219</v>
      </c>
      <c r="O21" s="118">
        <v>421</v>
      </c>
      <c r="P21" s="215">
        <v>0</v>
      </c>
      <c r="Q21" s="216">
        <v>2</v>
      </c>
      <c r="R21" s="217">
        <v>2</v>
      </c>
      <c r="S21" s="87"/>
      <c r="T21" s="88"/>
      <c r="U21" s="89"/>
      <c r="V21" s="48">
        <v>0.56404494382022474</v>
      </c>
      <c r="W21" s="50">
        <v>0.59172521467603434</v>
      </c>
      <c r="X21" s="49">
        <v>0.57759938837920488</v>
      </c>
    </row>
    <row r="22" spans="1:24" ht="21.75" customHeight="1" x14ac:dyDescent="0.15">
      <c r="A22" s="16"/>
      <c r="B22" s="56" t="s">
        <v>61</v>
      </c>
      <c r="C22" s="64" t="s">
        <v>156</v>
      </c>
      <c r="D22" s="115">
        <v>1584</v>
      </c>
      <c r="E22" s="116">
        <v>1629</v>
      </c>
      <c r="F22" s="117">
        <v>3213</v>
      </c>
      <c r="G22" s="118">
        <v>944</v>
      </c>
      <c r="H22" s="116">
        <v>951</v>
      </c>
      <c r="I22" s="118">
        <v>1895</v>
      </c>
      <c r="J22" s="115">
        <v>630</v>
      </c>
      <c r="K22" s="116">
        <v>628</v>
      </c>
      <c r="L22" s="117">
        <v>1258</v>
      </c>
      <c r="M22" s="118">
        <v>312</v>
      </c>
      <c r="N22" s="116">
        <v>321</v>
      </c>
      <c r="O22" s="118">
        <v>633</v>
      </c>
      <c r="P22" s="215">
        <v>2</v>
      </c>
      <c r="Q22" s="216">
        <v>2</v>
      </c>
      <c r="R22" s="217">
        <v>4</v>
      </c>
      <c r="S22" s="87"/>
      <c r="T22" s="88"/>
      <c r="U22" s="89"/>
      <c r="V22" s="48">
        <v>0.59595959595959591</v>
      </c>
      <c r="W22" s="50">
        <v>0.58379373848987104</v>
      </c>
      <c r="X22" s="49">
        <v>0.5897914721444133</v>
      </c>
    </row>
    <row r="23" spans="1:24" ht="21.75" customHeight="1" x14ac:dyDescent="0.15">
      <c r="A23" s="16"/>
      <c r="B23" s="56" t="s">
        <v>63</v>
      </c>
      <c r="C23" s="64" t="s">
        <v>157</v>
      </c>
      <c r="D23" s="115">
        <v>1555</v>
      </c>
      <c r="E23" s="116">
        <v>1623</v>
      </c>
      <c r="F23" s="117">
        <v>3178</v>
      </c>
      <c r="G23" s="118">
        <v>950</v>
      </c>
      <c r="H23" s="116">
        <v>945</v>
      </c>
      <c r="I23" s="118">
        <v>1895</v>
      </c>
      <c r="J23" s="115">
        <v>617</v>
      </c>
      <c r="K23" s="116">
        <v>572</v>
      </c>
      <c r="L23" s="117">
        <v>1189</v>
      </c>
      <c r="M23" s="118">
        <v>329</v>
      </c>
      <c r="N23" s="116">
        <v>368</v>
      </c>
      <c r="O23" s="118">
        <v>697</v>
      </c>
      <c r="P23" s="215">
        <v>4</v>
      </c>
      <c r="Q23" s="216">
        <v>5</v>
      </c>
      <c r="R23" s="217">
        <v>9</v>
      </c>
      <c r="S23" s="87"/>
      <c r="T23" s="88"/>
      <c r="U23" s="89"/>
      <c r="V23" s="48">
        <v>0.61093247588424437</v>
      </c>
      <c r="W23" s="50">
        <v>0.58225508317929764</v>
      </c>
      <c r="X23" s="49">
        <v>0.59628697293895527</v>
      </c>
    </row>
    <row r="24" spans="1:24" ht="21.75" customHeight="1" x14ac:dyDescent="0.15">
      <c r="A24" s="16"/>
      <c r="B24" s="56" t="s">
        <v>65</v>
      </c>
      <c r="C24" s="64" t="s">
        <v>158</v>
      </c>
      <c r="D24" s="115">
        <v>1420</v>
      </c>
      <c r="E24" s="116">
        <v>1468</v>
      </c>
      <c r="F24" s="117">
        <v>2888</v>
      </c>
      <c r="G24" s="118">
        <v>903</v>
      </c>
      <c r="H24" s="116">
        <v>899</v>
      </c>
      <c r="I24" s="118">
        <v>1802</v>
      </c>
      <c r="J24" s="115">
        <v>717</v>
      </c>
      <c r="K24" s="116">
        <v>703</v>
      </c>
      <c r="L24" s="117">
        <v>1420</v>
      </c>
      <c r="M24" s="118">
        <v>180</v>
      </c>
      <c r="N24" s="116">
        <v>188</v>
      </c>
      <c r="O24" s="118">
        <v>368</v>
      </c>
      <c r="P24" s="215">
        <v>6</v>
      </c>
      <c r="Q24" s="216">
        <v>8</v>
      </c>
      <c r="R24" s="217">
        <v>14</v>
      </c>
      <c r="S24" s="87"/>
      <c r="T24" s="88"/>
      <c r="U24" s="89"/>
      <c r="V24" s="48">
        <v>0.63591549295774652</v>
      </c>
      <c r="W24" s="50">
        <v>0.61239782016348776</v>
      </c>
      <c r="X24" s="49">
        <v>0.62396121883656508</v>
      </c>
    </row>
    <row r="25" spans="1:24" ht="21.75" customHeight="1" x14ac:dyDescent="0.15">
      <c r="A25" s="16"/>
      <c r="B25" s="56" t="s">
        <v>86</v>
      </c>
      <c r="C25" s="64" t="s">
        <v>159</v>
      </c>
      <c r="D25" s="115">
        <v>2851</v>
      </c>
      <c r="E25" s="116">
        <v>2916</v>
      </c>
      <c r="F25" s="117">
        <v>5767</v>
      </c>
      <c r="G25" s="118">
        <v>1570</v>
      </c>
      <c r="H25" s="116">
        <v>1599</v>
      </c>
      <c r="I25" s="118">
        <v>3169</v>
      </c>
      <c r="J25" s="115">
        <v>1046</v>
      </c>
      <c r="K25" s="116">
        <v>1055</v>
      </c>
      <c r="L25" s="117">
        <v>2101</v>
      </c>
      <c r="M25" s="118">
        <v>518</v>
      </c>
      <c r="N25" s="116">
        <v>538</v>
      </c>
      <c r="O25" s="118">
        <v>1056</v>
      </c>
      <c r="P25" s="215">
        <v>6</v>
      </c>
      <c r="Q25" s="216">
        <v>6</v>
      </c>
      <c r="R25" s="217">
        <v>12</v>
      </c>
      <c r="S25" s="87"/>
      <c r="T25" s="88"/>
      <c r="U25" s="89"/>
      <c r="V25" s="48">
        <v>0.55068397053665386</v>
      </c>
      <c r="W25" s="50">
        <v>0.54835390946502061</v>
      </c>
      <c r="X25" s="49">
        <v>0.54950580891277956</v>
      </c>
    </row>
    <row r="26" spans="1:24" ht="21.75" customHeight="1" x14ac:dyDescent="0.15">
      <c r="A26" s="16"/>
      <c r="B26" s="56" t="s">
        <v>88</v>
      </c>
      <c r="C26" s="64" t="s">
        <v>160</v>
      </c>
      <c r="D26" s="115">
        <v>2126</v>
      </c>
      <c r="E26" s="116">
        <v>2295</v>
      </c>
      <c r="F26" s="117">
        <v>4421</v>
      </c>
      <c r="G26" s="118">
        <v>1277</v>
      </c>
      <c r="H26" s="116">
        <v>1380</v>
      </c>
      <c r="I26" s="118">
        <v>2657</v>
      </c>
      <c r="J26" s="115">
        <v>947</v>
      </c>
      <c r="K26" s="116">
        <v>1040</v>
      </c>
      <c r="L26" s="117">
        <v>1987</v>
      </c>
      <c r="M26" s="118">
        <v>325</v>
      </c>
      <c r="N26" s="116">
        <v>333</v>
      </c>
      <c r="O26" s="118">
        <v>658</v>
      </c>
      <c r="P26" s="215">
        <v>5</v>
      </c>
      <c r="Q26" s="216">
        <v>7</v>
      </c>
      <c r="R26" s="217">
        <v>12</v>
      </c>
      <c r="S26" s="87"/>
      <c r="T26" s="88"/>
      <c r="U26" s="89"/>
      <c r="V26" s="48">
        <v>0.60065851364063971</v>
      </c>
      <c r="W26" s="50">
        <v>0.60130718954248363</v>
      </c>
      <c r="X26" s="49">
        <v>0.60099524994345166</v>
      </c>
    </row>
    <row r="27" spans="1:24" ht="21.75" customHeight="1" thickBot="1" x14ac:dyDescent="0.2">
      <c r="A27" s="16"/>
      <c r="B27" s="56" t="s">
        <v>89</v>
      </c>
      <c r="C27" s="64" t="s">
        <v>161</v>
      </c>
      <c r="D27" s="115">
        <v>1844</v>
      </c>
      <c r="E27" s="116">
        <v>1793</v>
      </c>
      <c r="F27" s="117">
        <v>3637</v>
      </c>
      <c r="G27" s="118">
        <v>1070</v>
      </c>
      <c r="H27" s="116">
        <v>1015</v>
      </c>
      <c r="I27" s="118">
        <v>2085</v>
      </c>
      <c r="J27" s="115">
        <v>786</v>
      </c>
      <c r="K27" s="116">
        <v>747</v>
      </c>
      <c r="L27" s="117">
        <v>1533</v>
      </c>
      <c r="M27" s="118">
        <v>282</v>
      </c>
      <c r="N27" s="116">
        <v>264</v>
      </c>
      <c r="O27" s="118">
        <v>546</v>
      </c>
      <c r="P27" s="215">
        <v>2</v>
      </c>
      <c r="Q27" s="216">
        <v>4</v>
      </c>
      <c r="R27" s="217">
        <v>6</v>
      </c>
      <c r="S27" s="87"/>
      <c r="T27" s="88"/>
      <c r="U27" s="89"/>
      <c r="V27" s="48">
        <v>0.58026030368763559</v>
      </c>
      <c r="W27" s="50">
        <v>0.56609035136642494</v>
      </c>
      <c r="X27" s="49">
        <v>0.573274676931537</v>
      </c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41965</v>
      </c>
      <c r="E41" s="139">
        <v>43630</v>
      </c>
      <c r="F41" s="133">
        <v>85595</v>
      </c>
      <c r="G41" s="140">
        <v>24764</v>
      </c>
      <c r="H41" s="139">
        <v>25385</v>
      </c>
      <c r="I41" s="140">
        <v>50149</v>
      </c>
      <c r="J41" s="138">
        <v>16794</v>
      </c>
      <c r="K41" s="139">
        <v>16495</v>
      </c>
      <c r="L41" s="133">
        <v>33289</v>
      </c>
      <c r="M41" s="140">
        <v>7896</v>
      </c>
      <c r="N41" s="139">
        <v>8818</v>
      </c>
      <c r="O41" s="140">
        <v>16714</v>
      </c>
      <c r="P41" s="221">
        <v>74</v>
      </c>
      <c r="Q41" s="222">
        <v>72</v>
      </c>
      <c r="R41" s="223">
        <v>146</v>
      </c>
      <c r="S41" s="122"/>
      <c r="T41" s="123"/>
      <c r="U41" s="124"/>
      <c r="V41" s="59">
        <v>0.59011080662456805</v>
      </c>
      <c r="W41" s="60">
        <v>0.58182443272977313</v>
      </c>
      <c r="X41" s="61">
        <v>0.58588702611133825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40</v>
      </c>
      <c r="E42" s="145">
        <v>39</v>
      </c>
      <c r="F42" s="146">
        <v>79</v>
      </c>
      <c r="G42" s="147">
        <v>6</v>
      </c>
      <c r="H42" s="145">
        <v>7</v>
      </c>
      <c r="I42" s="147">
        <v>13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31">
        <v>0</v>
      </c>
      <c r="Q42" s="226">
        <v>0</v>
      </c>
      <c r="R42" s="232">
        <v>0</v>
      </c>
      <c r="S42" s="225">
        <v>6</v>
      </c>
      <c r="T42" s="226">
        <v>7</v>
      </c>
      <c r="U42" s="225">
        <v>13</v>
      </c>
      <c r="V42" s="73">
        <v>0.15</v>
      </c>
      <c r="W42" s="74">
        <v>0.17948717948717949</v>
      </c>
      <c r="X42" s="75">
        <v>0.16455696202531644</v>
      </c>
    </row>
    <row r="43" spans="1:24" ht="21.75" customHeight="1" thickBot="1" x14ac:dyDescent="0.2">
      <c r="A43" s="16"/>
      <c r="B43" s="291" t="s">
        <v>31</v>
      </c>
      <c r="C43" s="292"/>
      <c r="D43" s="141">
        <v>42005</v>
      </c>
      <c r="E43" s="142">
        <v>43669</v>
      </c>
      <c r="F43" s="134">
        <v>85674</v>
      </c>
      <c r="G43" s="143">
        <v>24770</v>
      </c>
      <c r="H43" s="142">
        <v>25392</v>
      </c>
      <c r="I43" s="143">
        <v>50162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0.58969170336864662</v>
      </c>
      <c r="W43" s="51">
        <v>0.58146511255123767</v>
      </c>
      <c r="X43" s="23">
        <v>0.58549851763662253</v>
      </c>
    </row>
  </sheetData>
  <sheetProtection algorithmName="SHA-512" hashValue="QcZqfJnZyLG//nXdyt13+PVn056FBXUMar79ovZUKClZ/4gFRj6zJ5zPxxLZC45cJVE2fr7t8Rnfx5xiTd7olA==" saltValue="8WwSp9CM7Hk1zysm+JkfMQ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40" zoomScaleNormal="75" zoomScaleSheet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313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27" t="s">
        <v>12</v>
      </c>
      <c r="C4" s="329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28"/>
      <c r="C5" s="330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162</v>
      </c>
      <c r="D6" s="111">
        <v>1950</v>
      </c>
      <c r="E6" s="112">
        <v>2055</v>
      </c>
      <c r="F6" s="113">
        <v>4005</v>
      </c>
      <c r="G6" s="114">
        <v>1063</v>
      </c>
      <c r="H6" s="112">
        <v>1074</v>
      </c>
      <c r="I6" s="114">
        <v>2137</v>
      </c>
      <c r="J6" s="111">
        <v>753</v>
      </c>
      <c r="K6" s="112">
        <v>709</v>
      </c>
      <c r="L6" s="113">
        <v>1462</v>
      </c>
      <c r="M6" s="114">
        <v>306</v>
      </c>
      <c r="N6" s="112">
        <v>364</v>
      </c>
      <c r="O6" s="114">
        <v>670</v>
      </c>
      <c r="P6" s="212">
        <v>4</v>
      </c>
      <c r="Q6" s="213">
        <v>1</v>
      </c>
      <c r="R6" s="214">
        <v>5</v>
      </c>
      <c r="S6" s="87"/>
      <c r="T6" s="88"/>
      <c r="U6" s="89"/>
      <c r="V6" s="52">
        <v>0.54512820512820515</v>
      </c>
      <c r="W6" s="31">
        <v>0.52262773722627742</v>
      </c>
      <c r="X6" s="53">
        <v>0.53358302122347068</v>
      </c>
    </row>
    <row r="7" spans="1:24" ht="21.75" customHeight="1" x14ac:dyDescent="0.15">
      <c r="A7" s="16"/>
      <c r="B7" s="56" t="s">
        <v>36</v>
      </c>
      <c r="C7" s="64" t="s">
        <v>163</v>
      </c>
      <c r="D7" s="115">
        <v>1894</v>
      </c>
      <c r="E7" s="116">
        <v>1891</v>
      </c>
      <c r="F7" s="117">
        <v>3785</v>
      </c>
      <c r="G7" s="118">
        <v>965</v>
      </c>
      <c r="H7" s="116">
        <v>975</v>
      </c>
      <c r="I7" s="118">
        <v>1940</v>
      </c>
      <c r="J7" s="115">
        <v>655</v>
      </c>
      <c r="K7" s="116">
        <v>599</v>
      </c>
      <c r="L7" s="117">
        <v>1254</v>
      </c>
      <c r="M7" s="118">
        <v>304</v>
      </c>
      <c r="N7" s="116">
        <v>373</v>
      </c>
      <c r="O7" s="118">
        <v>677</v>
      </c>
      <c r="P7" s="215">
        <v>6</v>
      </c>
      <c r="Q7" s="216">
        <v>3</v>
      </c>
      <c r="R7" s="217">
        <v>9</v>
      </c>
      <c r="S7" s="87"/>
      <c r="T7" s="88"/>
      <c r="U7" s="89"/>
      <c r="V7" s="48">
        <v>0.50950369588173183</v>
      </c>
      <c r="W7" s="50">
        <v>0.51560021152829194</v>
      </c>
      <c r="X7" s="49">
        <v>0.512549537648613</v>
      </c>
    </row>
    <row r="8" spans="1:24" ht="21.75" customHeight="1" x14ac:dyDescent="0.15">
      <c r="A8" s="16"/>
      <c r="B8" s="56" t="s">
        <v>38</v>
      </c>
      <c r="C8" s="64" t="s">
        <v>164</v>
      </c>
      <c r="D8" s="115">
        <v>2570</v>
      </c>
      <c r="E8" s="116">
        <v>2474</v>
      </c>
      <c r="F8" s="117">
        <v>5044</v>
      </c>
      <c r="G8" s="118">
        <v>1285</v>
      </c>
      <c r="H8" s="116">
        <v>1283</v>
      </c>
      <c r="I8" s="118">
        <v>2568</v>
      </c>
      <c r="J8" s="115">
        <v>951</v>
      </c>
      <c r="K8" s="116">
        <v>927</v>
      </c>
      <c r="L8" s="117">
        <v>1878</v>
      </c>
      <c r="M8" s="118">
        <v>328</v>
      </c>
      <c r="N8" s="116">
        <v>354</v>
      </c>
      <c r="O8" s="118">
        <v>682</v>
      </c>
      <c r="P8" s="215">
        <v>6</v>
      </c>
      <c r="Q8" s="216">
        <v>2</v>
      </c>
      <c r="R8" s="217">
        <v>8</v>
      </c>
      <c r="S8" s="87"/>
      <c r="T8" s="88"/>
      <c r="U8" s="89"/>
      <c r="V8" s="48">
        <v>0.5</v>
      </c>
      <c r="W8" s="50">
        <v>0.51859337105901371</v>
      </c>
      <c r="X8" s="49">
        <v>0.50911974623314826</v>
      </c>
    </row>
    <row r="9" spans="1:24" ht="21.75" customHeight="1" x14ac:dyDescent="0.15">
      <c r="A9" s="16"/>
      <c r="B9" s="56" t="s">
        <v>40</v>
      </c>
      <c r="C9" s="64" t="s">
        <v>165</v>
      </c>
      <c r="D9" s="115">
        <v>1545</v>
      </c>
      <c r="E9" s="116">
        <v>1550</v>
      </c>
      <c r="F9" s="117">
        <v>3095</v>
      </c>
      <c r="G9" s="118">
        <v>812</v>
      </c>
      <c r="H9" s="116">
        <v>818</v>
      </c>
      <c r="I9" s="118">
        <v>1630</v>
      </c>
      <c r="J9" s="115">
        <v>605</v>
      </c>
      <c r="K9" s="116">
        <v>598</v>
      </c>
      <c r="L9" s="117">
        <v>1203</v>
      </c>
      <c r="M9" s="118">
        <v>206</v>
      </c>
      <c r="N9" s="116">
        <v>214</v>
      </c>
      <c r="O9" s="118">
        <v>420</v>
      </c>
      <c r="P9" s="215">
        <v>1</v>
      </c>
      <c r="Q9" s="216">
        <v>6</v>
      </c>
      <c r="R9" s="217">
        <v>7</v>
      </c>
      <c r="S9" s="87"/>
      <c r="T9" s="88"/>
      <c r="U9" s="89"/>
      <c r="V9" s="48">
        <v>0.52556634304207117</v>
      </c>
      <c r="W9" s="50">
        <v>0.52774193548387094</v>
      </c>
      <c r="X9" s="49">
        <v>0.5266558966074314</v>
      </c>
    </row>
    <row r="10" spans="1:24" ht="21.75" customHeight="1" x14ac:dyDescent="0.15">
      <c r="A10" s="16"/>
      <c r="B10" s="56" t="s">
        <v>42</v>
      </c>
      <c r="C10" s="64" t="s">
        <v>166</v>
      </c>
      <c r="D10" s="115">
        <v>1416</v>
      </c>
      <c r="E10" s="116">
        <v>1433</v>
      </c>
      <c r="F10" s="117">
        <v>2849</v>
      </c>
      <c r="G10" s="118">
        <v>645</v>
      </c>
      <c r="H10" s="116">
        <v>720</v>
      </c>
      <c r="I10" s="118">
        <v>1365</v>
      </c>
      <c r="J10" s="115">
        <v>450</v>
      </c>
      <c r="K10" s="116">
        <v>476</v>
      </c>
      <c r="L10" s="117">
        <v>926</v>
      </c>
      <c r="M10" s="118">
        <v>194</v>
      </c>
      <c r="N10" s="116">
        <v>243</v>
      </c>
      <c r="O10" s="118">
        <v>437</v>
      </c>
      <c r="P10" s="215">
        <v>1</v>
      </c>
      <c r="Q10" s="216">
        <v>1</v>
      </c>
      <c r="R10" s="217">
        <v>2</v>
      </c>
      <c r="S10" s="87"/>
      <c r="T10" s="88"/>
      <c r="U10" s="89"/>
      <c r="V10" s="48">
        <v>0.45550847457627119</v>
      </c>
      <c r="W10" s="50">
        <v>0.50244242847173759</v>
      </c>
      <c r="X10" s="49">
        <v>0.47911547911547914</v>
      </c>
    </row>
    <row r="11" spans="1:24" ht="21.75" customHeight="1" x14ac:dyDescent="0.15">
      <c r="A11" s="16"/>
      <c r="B11" s="56" t="s">
        <v>43</v>
      </c>
      <c r="C11" s="64" t="s">
        <v>167</v>
      </c>
      <c r="D11" s="115">
        <v>2741</v>
      </c>
      <c r="E11" s="116">
        <v>2687</v>
      </c>
      <c r="F11" s="117">
        <v>5428</v>
      </c>
      <c r="G11" s="118">
        <v>1235</v>
      </c>
      <c r="H11" s="116">
        <v>1274</v>
      </c>
      <c r="I11" s="118">
        <v>2509</v>
      </c>
      <c r="J11" s="115">
        <v>879</v>
      </c>
      <c r="K11" s="116">
        <v>872</v>
      </c>
      <c r="L11" s="117">
        <v>1751</v>
      </c>
      <c r="M11" s="118">
        <v>351</v>
      </c>
      <c r="N11" s="116">
        <v>395</v>
      </c>
      <c r="O11" s="118">
        <v>746</v>
      </c>
      <c r="P11" s="215">
        <v>5</v>
      </c>
      <c r="Q11" s="216">
        <v>7</v>
      </c>
      <c r="R11" s="217">
        <v>12</v>
      </c>
      <c r="S11" s="87"/>
      <c r="T11" s="88"/>
      <c r="U11" s="89"/>
      <c r="V11" s="48">
        <v>0.45056548704852245</v>
      </c>
      <c r="W11" s="50">
        <v>0.47413472273911428</v>
      </c>
      <c r="X11" s="49">
        <v>0.46223286661753871</v>
      </c>
    </row>
    <row r="12" spans="1:24" ht="21.75" customHeight="1" x14ac:dyDescent="0.15">
      <c r="A12" s="16"/>
      <c r="B12" s="56" t="s">
        <v>45</v>
      </c>
      <c r="C12" s="64" t="s">
        <v>168</v>
      </c>
      <c r="D12" s="115">
        <v>1673</v>
      </c>
      <c r="E12" s="116">
        <v>1311</v>
      </c>
      <c r="F12" s="117">
        <v>2984</v>
      </c>
      <c r="G12" s="118">
        <v>699</v>
      </c>
      <c r="H12" s="116">
        <v>576</v>
      </c>
      <c r="I12" s="118">
        <v>1275</v>
      </c>
      <c r="J12" s="115">
        <v>407</v>
      </c>
      <c r="K12" s="116">
        <v>311</v>
      </c>
      <c r="L12" s="117">
        <v>718</v>
      </c>
      <c r="M12" s="118">
        <v>289</v>
      </c>
      <c r="N12" s="116">
        <v>263</v>
      </c>
      <c r="O12" s="118">
        <v>552</v>
      </c>
      <c r="P12" s="215">
        <v>3</v>
      </c>
      <c r="Q12" s="216">
        <v>2</v>
      </c>
      <c r="R12" s="217">
        <v>5</v>
      </c>
      <c r="S12" s="87"/>
      <c r="T12" s="88"/>
      <c r="U12" s="89"/>
      <c r="V12" s="48">
        <v>0.41781231320980278</v>
      </c>
      <c r="W12" s="50">
        <v>0.43935926773455375</v>
      </c>
      <c r="X12" s="49">
        <v>0.4272788203753351</v>
      </c>
    </row>
    <row r="13" spans="1:24" ht="21.75" customHeight="1" x14ac:dyDescent="0.15">
      <c r="A13" s="16"/>
      <c r="B13" s="56" t="s">
        <v>47</v>
      </c>
      <c r="C13" s="64" t="s">
        <v>169</v>
      </c>
      <c r="D13" s="115">
        <v>3135</v>
      </c>
      <c r="E13" s="116">
        <v>2919</v>
      </c>
      <c r="F13" s="117">
        <v>6054</v>
      </c>
      <c r="G13" s="118">
        <v>1501</v>
      </c>
      <c r="H13" s="116">
        <v>1385</v>
      </c>
      <c r="I13" s="118">
        <v>2886</v>
      </c>
      <c r="J13" s="115">
        <v>906</v>
      </c>
      <c r="K13" s="116">
        <v>828</v>
      </c>
      <c r="L13" s="117">
        <v>1734</v>
      </c>
      <c r="M13" s="118">
        <v>586</v>
      </c>
      <c r="N13" s="116">
        <v>550</v>
      </c>
      <c r="O13" s="118">
        <v>1136</v>
      </c>
      <c r="P13" s="215">
        <v>9</v>
      </c>
      <c r="Q13" s="216">
        <v>7</v>
      </c>
      <c r="R13" s="217">
        <v>16</v>
      </c>
      <c r="S13" s="87"/>
      <c r="T13" s="88"/>
      <c r="U13" s="89"/>
      <c r="V13" s="48">
        <v>0.47878787878787876</v>
      </c>
      <c r="W13" s="50">
        <v>0.47447756080849607</v>
      </c>
      <c r="X13" s="49">
        <v>0.47670961347869178</v>
      </c>
    </row>
    <row r="14" spans="1:24" ht="21.75" customHeight="1" x14ac:dyDescent="0.15">
      <c r="A14" s="16"/>
      <c r="B14" s="56" t="s">
        <v>48</v>
      </c>
      <c r="C14" s="64" t="s">
        <v>170</v>
      </c>
      <c r="D14" s="115">
        <v>2452</v>
      </c>
      <c r="E14" s="116">
        <v>2302</v>
      </c>
      <c r="F14" s="117">
        <v>4754</v>
      </c>
      <c r="G14" s="118">
        <v>1239</v>
      </c>
      <c r="H14" s="116">
        <v>1138</v>
      </c>
      <c r="I14" s="118">
        <v>2377</v>
      </c>
      <c r="J14" s="115">
        <v>832</v>
      </c>
      <c r="K14" s="116">
        <v>767</v>
      </c>
      <c r="L14" s="117">
        <v>1599</v>
      </c>
      <c r="M14" s="118">
        <v>405</v>
      </c>
      <c r="N14" s="116">
        <v>368</v>
      </c>
      <c r="O14" s="118">
        <v>773</v>
      </c>
      <c r="P14" s="215">
        <v>2</v>
      </c>
      <c r="Q14" s="216">
        <v>3</v>
      </c>
      <c r="R14" s="217">
        <v>5</v>
      </c>
      <c r="S14" s="87"/>
      <c r="T14" s="88"/>
      <c r="U14" s="89"/>
      <c r="V14" s="48">
        <v>0.50530179445350731</v>
      </c>
      <c r="W14" s="50">
        <v>0.49435273675065161</v>
      </c>
      <c r="X14" s="49">
        <v>0.5</v>
      </c>
    </row>
    <row r="15" spans="1:24" ht="21.75" customHeight="1" x14ac:dyDescent="0.15">
      <c r="A15" s="16"/>
      <c r="B15" s="56" t="s">
        <v>49</v>
      </c>
      <c r="C15" s="64" t="s">
        <v>171</v>
      </c>
      <c r="D15" s="115">
        <v>2622</v>
      </c>
      <c r="E15" s="116">
        <v>2632</v>
      </c>
      <c r="F15" s="117">
        <v>5254</v>
      </c>
      <c r="G15" s="118">
        <v>1423</v>
      </c>
      <c r="H15" s="116">
        <v>1348</v>
      </c>
      <c r="I15" s="118">
        <v>2771</v>
      </c>
      <c r="J15" s="115">
        <v>1023</v>
      </c>
      <c r="K15" s="116">
        <v>952</v>
      </c>
      <c r="L15" s="117">
        <v>1975</v>
      </c>
      <c r="M15" s="118">
        <v>394</v>
      </c>
      <c r="N15" s="116">
        <v>396</v>
      </c>
      <c r="O15" s="118">
        <v>790</v>
      </c>
      <c r="P15" s="215">
        <v>6</v>
      </c>
      <c r="Q15" s="216">
        <v>0</v>
      </c>
      <c r="R15" s="217">
        <v>6</v>
      </c>
      <c r="S15" s="87"/>
      <c r="T15" s="88"/>
      <c r="U15" s="89"/>
      <c r="V15" s="48">
        <v>0.54271548436308159</v>
      </c>
      <c r="W15" s="50">
        <v>0.5121580547112462</v>
      </c>
      <c r="X15" s="49">
        <v>0.52740768937952032</v>
      </c>
    </row>
    <row r="16" spans="1:24" ht="21.75" customHeight="1" x14ac:dyDescent="0.15">
      <c r="A16" s="16"/>
      <c r="B16" s="56" t="s">
        <v>50</v>
      </c>
      <c r="C16" s="64" t="s">
        <v>172</v>
      </c>
      <c r="D16" s="115">
        <v>2046</v>
      </c>
      <c r="E16" s="116">
        <v>2063</v>
      </c>
      <c r="F16" s="117">
        <v>4109</v>
      </c>
      <c r="G16" s="118">
        <v>1061</v>
      </c>
      <c r="H16" s="116">
        <v>1095</v>
      </c>
      <c r="I16" s="118">
        <v>2156</v>
      </c>
      <c r="J16" s="115">
        <v>730</v>
      </c>
      <c r="K16" s="116">
        <v>733</v>
      </c>
      <c r="L16" s="117">
        <v>1463</v>
      </c>
      <c r="M16" s="118">
        <v>330</v>
      </c>
      <c r="N16" s="116">
        <v>358</v>
      </c>
      <c r="O16" s="118">
        <v>688</v>
      </c>
      <c r="P16" s="215">
        <v>1</v>
      </c>
      <c r="Q16" s="216">
        <v>4</v>
      </c>
      <c r="R16" s="217">
        <v>5</v>
      </c>
      <c r="S16" s="87"/>
      <c r="T16" s="88"/>
      <c r="U16" s="89"/>
      <c r="V16" s="48">
        <v>0.51857282502443791</v>
      </c>
      <c r="W16" s="50">
        <v>0.53078041686863786</v>
      </c>
      <c r="X16" s="49">
        <v>0.52470187393526402</v>
      </c>
    </row>
    <row r="17" spans="1:24" ht="21.75" customHeight="1" x14ac:dyDescent="0.15">
      <c r="A17" s="16"/>
      <c r="B17" s="56" t="s">
        <v>52</v>
      </c>
      <c r="C17" s="64" t="s">
        <v>173</v>
      </c>
      <c r="D17" s="115">
        <v>4821</v>
      </c>
      <c r="E17" s="116">
        <v>4752</v>
      </c>
      <c r="F17" s="117">
        <v>9573</v>
      </c>
      <c r="G17" s="118">
        <v>2514</v>
      </c>
      <c r="H17" s="116">
        <v>2481</v>
      </c>
      <c r="I17" s="118">
        <v>4995</v>
      </c>
      <c r="J17" s="115">
        <v>1532</v>
      </c>
      <c r="K17" s="116">
        <v>1424</v>
      </c>
      <c r="L17" s="117">
        <v>2956</v>
      </c>
      <c r="M17" s="118">
        <v>980</v>
      </c>
      <c r="N17" s="116">
        <v>1053</v>
      </c>
      <c r="O17" s="118">
        <v>2033</v>
      </c>
      <c r="P17" s="215">
        <v>2</v>
      </c>
      <c r="Q17" s="216">
        <v>4</v>
      </c>
      <c r="R17" s="217">
        <v>6</v>
      </c>
      <c r="S17" s="87"/>
      <c r="T17" s="88"/>
      <c r="U17" s="89"/>
      <c r="V17" s="48">
        <v>0.5214685749844431</v>
      </c>
      <c r="W17" s="50">
        <v>0.52209595959595956</v>
      </c>
      <c r="X17" s="49">
        <v>0.52178000626762766</v>
      </c>
    </row>
    <row r="18" spans="1:24" ht="21.75" customHeight="1" x14ac:dyDescent="0.15">
      <c r="A18" s="16"/>
      <c r="B18" s="56" t="s">
        <v>54</v>
      </c>
      <c r="C18" s="64" t="s">
        <v>174</v>
      </c>
      <c r="D18" s="115">
        <v>1717</v>
      </c>
      <c r="E18" s="116">
        <v>1552</v>
      </c>
      <c r="F18" s="117">
        <v>3269</v>
      </c>
      <c r="G18" s="118">
        <v>780</v>
      </c>
      <c r="H18" s="116">
        <v>748</v>
      </c>
      <c r="I18" s="118">
        <v>1528</v>
      </c>
      <c r="J18" s="115">
        <v>411</v>
      </c>
      <c r="K18" s="116">
        <v>367</v>
      </c>
      <c r="L18" s="117">
        <v>778</v>
      </c>
      <c r="M18" s="118">
        <v>368</v>
      </c>
      <c r="N18" s="116">
        <v>380</v>
      </c>
      <c r="O18" s="118">
        <v>748</v>
      </c>
      <c r="P18" s="215">
        <v>1</v>
      </c>
      <c r="Q18" s="216">
        <v>1</v>
      </c>
      <c r="R18" s="217">
        <v>2</v>
      </c>
      <c r="S18" s="87"/>
      <c r="T18" s="88"/>
      <c r="U18" s="89"/>
      <c r="V18" s="48">
        <v>0.45428072218986604</v>
      </c>
      <c r="W18" s="50">
        <v>0.48195876288659795</v>
      </c>
      <c r="X18" s="49">
        <v>0.46742122973386357</v>
      </c>
    </row>
    <row r="19" spans="1:24" ht="21.75" customHeight="1" x14ac:dyDescent="0.15">
      <c r="A19" s="16"/>
      <c r="B19" s="56" t="s">
        <v>55</v>
      </c>
      <c r="C19" s="64" t="s">
        <v>175</v>
      </c>
      <c r="D19" s="115">
        <v>1901</v>
      </c>
      <c r="E19" s="116">
        <v>1849</v>
      </c>
      <c r="F19" s="117">
        <v>3750</v>
      </c>
      <c r="G19" s="118">
        <v>926</v>
      </c>
      <c r="H19" s="116">
        <v>947</v>
      </c>
      <c r="I19" s="118">
        <v>1873</v>
      </c>
      <c r="J19" s="115">
        <v>654</v>
      </c>
      <c r="K19" s="116">
        <v>615</v>
      </c>
      <c r="L19" s="117">
        <v>1269</v>
      </c>
      <c r="M19" s="118">
        <v>271</v>
      </c>
      <c r="N19" s="116">
        <v>331</v>
      </c>
      <c r="O19" s="118">
        <v>602</v>
      </c>
      <c r="P19" s="215">
        <v>1</v>
      </c>
      <c r="Q19" s="216">
        <v>1</v>
      </c>
      <c r="R19" s="217">
        <v>2</v>
      </c>
      <c r="S19" s="87"/>
      <c r="T19" s="88"/>
      <c r="U19" s="89"/>
      <c r="V19" s="48">
        <v>0.48711204629142557</v>
      </c>
      <c r="W19" s="50">
        <v>0.51216873985938349</v>
      </c>
      <c r="X19" s="49">
        <v>0.49946666666666667</v>
      </c>
    </row>
    <row r="20" spans="1:24" ht="21.75" customHeight="1" x14ac:dyDescent="0.15">
      <c r="A20" s="16"/>
      <c r="B20" s="56" t="s">
        <v>57</v>
      </c>
      <c r="C20" s="64" t="s">
        <v>176</v>
      </c>
      <c r="D20" s="115">
        <v>3072</v>
      </c>
      <c r="E20" s="116">
        <v>3060</v>
      </c>
      <c r="F20" s="117">
        <v>6132</v>
      </c>
      <c r="G20" s="118">
        <v>1794</v>
      </c>
      <c r="H20" s="116">
        <v>1762</v>
      </c>
      <c r="I20" s="118">
        <v>3556</v>
      </c>
      <c r="J20" s="115">
        <v>1144</v>
      </c>
      <c r="K20" s="116">
        <v>1069</v>
      </c>
      <c r="L20" s="117">
        <v>2213</v>
      </c>
      <c r="M20" s="118">
        <v>646</v>
      </c>
      <c r="N20" s="116">
        <v>691</v>
      </c>
      <c r="O20" s="118">
        <v>1337</v>
      </c>
      <c r="P20" s="215">
        <v>4</v>
      </c>
      <c r="Q20" s="216">
        <v>2</v>
      </c>
      <c r="R20" s="217">
        <v>6</v>
      </c>
      <c r="S20" s="87"/>
      <c r="T20" s="88"/>
      <c r="U20" s="89"/>
      <c r="V20" s="48">
        <v>0.583984375</v>
      </c>
      <c r="W20" s="50">
        <v>0.57581699346405224</v>
      </c>
      <c r="X20" s="49">
        <v>0.57990867579908678</v>
      </c>
    </row>
    <row r="21" spans="1:24" ht="21.75" customHeight="1" x14ac:dyDescent="0.15">
      <c r="A21" s="16"/>
      <c r="B21" s="56" t="s">
        <v>59</v>
      </c>
      <c r="C21" s="64" t="s">
        <v>177</v>
      </c>
      <c r="D21" s="115">
        <v>2805</v>
      </c>
      <c r="E21" s="116">
        <v>2761</v>
      </c>
      <c r="F21" s="117">
        <v>5566</v>
      </c>
      <c r="G21" s="118">
        <v>1449</v>
      </c>
      <c r="H21" s="116">
        <v>1445</v>
      </c>
      <c r="I21" s="118">
        <v>2894</v>
      </c>
      <c r="J21" s="115">
        <v>1128</v>
      </c>
      <c r="K21" s="116">
        <v>1148</v>
      </c>
      <c r="L21" s="117">
        <v>2276</v>
      </c>
      <c r="M21" s="118">
        <v>316</v>
      </c>
      <c r="N21" s="116">
        <v>291</v>
      </c>
      <c r="O21" s="118">
        <v>607</v>
      </c>
      <c r="P21" s="215">
        <v>5</v>
      </c>
      <c r="Q21" s="216">
        <v>6</v>
      </c>
      <c r="R21" s="217">
        <v>11</v>
      </c>
      <c r="S21" s="87"/>
      <c r="T21" s="88"/>
      <c r="U21" s="89"/>
      <c r="V21" s="48">
        <v>0.51657754010695189</v>
      </c>
      <c r="W21" s="50">
        <v>0.52336110105034406</v>
      </c>
      <c r="X21" s="49">
        <v>0.51994250808480058</v>
      </c>
    </row>
    <row r="22" spans="1:24" ht="21.75" customHeight="1" x14ac:dyDescent="0.15">
      <c r="A22" s="16"/>
      <c r="B22" s="56" t="s">
        <v>61</v>
      </c>
      <c r="C22" s="64" t="s">
        <v>178</v>
      </c>
      <c r="D22" s="115">
        <v>1150</v>
      </c>
      <c r="E22" s="116">
        <v>1282</v>
      </c>
      <c r="F22" s="117">
        <v>2432</v>
      </c>
      <c r="G22" s="118">
        <v>616</v>
      </c>
      <c r="H22" s="116">
        <v>657</v>
      </c>
      <c r="I22" s="118">
        <v>1273</v>
      </c>
      <c r="J22" s="115">
        <v>506</v>
      </c>
      <c r="K22" s="116">
        <v>563</v>
      </c>
      <c r="L22" s="117">
        <v>1069</v>
      </c>
      <c r="M22" s="118">
        <v>108</v>
      </c>
      <c r="N22" s="116">
        <v>92</v>
      </c>
      <c r="O22" s="118">
        <v>200</v>
      </c>
      <c r="P22" s="215">
        <v>2</v>
      </c>
      <c r="Q22" s="216">
        <v>2</v>
      </c>
      <c r="R22" s="217">
        <v>4</v>
      </c>
      <c r="S22" s="87"/>
      <c r="T22" s="88"/>
      <c r="U22" s="89"/>
      <c r="V22" s="48">
        <v>0.53565217391304343</v>
      </c>
      <c r="W22" s="50">
        <v>0.51248049921996874</v>
      </c>
      <c r="X22" s="49">
        <v>0.5234375</v>
      </c>
    </row>
    <row r="23" spans="1:24" ht="21.75" customHeight="1" thickBot="1" x14ac:dyDescent="0.2">
      <c r="A23" s="16"/>
      <c r="B23" s="56" t="s">
        <v>63</v>
      </c>
      <c r="C23" s="64" t="s">
        <v>179</v>
      </c>
      <c r="D23" s="115">
        <v>962</v>
      </c>
      <c r="E23" s="116">
        <v>922</v>
      </c>
      <c r="F23" s="117">
        <v>1884</v>
      </c>
      <c r="G23" s="118">
        <v>495</v>
      </c>
      <c r="H23" s="116">
        <v>464</v>
      </c>
      <c r="I23" s="118">
        <v>959</v>
      </c>
      <c r="J23" s="115">
        <v>376</v>
      </c>
      <c r="K23" s="116">
        <v>363</v>
      </c>
      <c r="L23" s="117">
        <v>739</v>
      </c>
      <c r="M23" s="118">
        <v>118</v>
      </c>
      <c r="N23" s="116">
        <v>101</v>
      </c>
      <c r="O23" s="118">
        <v>219</v>
      </c>
      <c r="P23" s="215">
        <v>1</v>
      </c>
      <c r="Q23" s="216">
        <v>0</v>
      </c>
      <c r="R23" s="217">
        <v>1</v>
      </c>
      <c r="S23" s="87"/>
      <c r="T23" s="88"/>
      <c r="U23" s="89"/>
      <c r="V23" s="48">
        <v>0.5145530145530145</v>
      </c>
      <c r="W23" s="50">
        <v>0.50325379609544474</v>
      </c>
      <c r="X23" s="49">
        <v>0.50902335456475589</v>
      </c>
    </row>
    <row r="24" spans="1:24" ht="21.75" hidden="1" customHeight="1" x14ac:dyDescent="0.15">
      <c r="A24" s="16"/>
      <c r="B24" s="56" t="s">
        <v>97</v>
      </c>
      <c r="C24" s="64" t="s">
        <v>97</v>
      </c>
      <c r="D24" s="115"/>
      <c r="E24" s="116"/>
      <c r="F24" s="117"/>
      <c r="G24" s="118"/>
      <c r="H24" s="116"/>
      <c r="I24" s="118"/>
      <c r="J24" s="115"/>
      <c r="K24" s="116"/>
      <c r="L24" s="117"/>
      <c r="M24" s="118"/>
      <c r="N24" s="116"/>
      <c r="O24" s="118"/>
      <c r="P24" s="215"/>
      <c r="Q24" s="216"/>
      <c r="R24" s="217"/>
      <c r="S24" s="87"/>
      <c r="T24" s="88"/>
      <c r="U24" s="89"/>
      <c r="V24" s="48"/>
      <c r="W24" s="50"/>
      <c r="X24" s="49"/>
    </row>
    <row r="25" spans="1:24" ht="21.75" hidden="1" customHeight="1" x14ac:dyDescent="0.15">
      <c r="A25" s="16"/>
      <c r="B25" s="56" t="s">
        <v>97</v>
      </c>
      <c r="C25" s="64" t="s">
        <v>97</v>
      </c>
      <c r="D25" s="115"/>
      <c r="E25" s="116"/>
      <c r="F25" s="117"/>
      <c r="G25" s="118"/>
      <c r="H25" s="116"/>
      <c r="I25" s="118"/>
      <c r="J25" s="115"/>
      <c r="K25" s="116"/>
      <c r="L25" s="117"/>
      <c r="M25" s="118"/>
      <c r="N25" s="116"/>
      <c r="O25" s="118"/>
      <c r="P25" s="215"/>
      <c r="Q25" s="216"/>
      <c r="R25" s="217"/>
      <c r="S25" s="87"/>
      <c r="T25" s="88"/>
      <c r="U25" s="89"/>
      <c r="V25" s="48"/>
      <c r="W25" s="50"/>
      <c r="X25" s="49"/>
    </row>
    <row r="26" spans="1:24" ht="21.75" hidden="1" customHeight="1" x14ac:dyDescent="0.15">
      <c r="A26" s="16"/>
      <c r="B26" s="56" t="s">
        <v>97</v>
      </c>
      <c r="C26" s="64" t="s">
        <v>97</v>
      </c>
      <c r="D26" s="115"/>
      <c r="E26" s="116"/>
      <c r="F26" s="117"/>
      <c r="G26" s="118"/>
      <c r="H26" s="116"/>
      <c r="I26" s="118"/>
      <c r="J26" s="115"/>
      <c r="K26" s="116"/>
      <c r="L26" s="117"/>
      <c r="M26" s="118"/>
      <c r="N26" s="116"/>
      <c r="O26" s="118"/>
      <c r="P26" s="215"/>
      <c r="Q26" s="216"/>
      <c r="R26" s="217"/>
      <c r="S26" s="87"/>
      <c r="T26" s="88"/>
      <c r="U26" s="89"/>
      <c r="V26" s="48"/>
      <c r="W26" s="50"/>
      <c r="X26" s="49"/>
    </row>
    <row r="27" spans="1:24" ht="21.75" hidden="1" customHeight="1" x14ac:dyDescent="0.15">
      <c r="A27" s="16"/>
      <c r="B27" s="56" t="s">
        <v>97</v>
      </c>
      <c r="C27" s="64" t="s">
        <v>97</v>
      </c>
      <c r="D27" s="115"/>
      <c r="E27" s="116"/>
      <c r="F27" s="117"/>
      <c r="G27" s="118"/>
      <c r="H27" s="116"/>
      <c r="I27" s="118"/>
      <c r="J27" s="115"/>
      <c r="K27" s="116"/>
      <c r="L27" s="117"/>
      <c r="M27" s="118"/>
      <c r="N27" s="116"/>
      <c r="O27" s="118"/>
      <c r="P27" s="215"/>
      <c r="Q27" s="216"/>
      <c r="R27" s="217"/>
      <c r="S27" s="87"/>
      <c r="T27" s="88"/>
      <c r="U27" s="89"/>
      <c r="V27" s="48"/>
      <c r="W27" s="50"/>
      <c r="X27" s="49"/>
    </row>
    <row r="28" spans="1:24" ht="21.75" hidden="1" customHeight="1" x14ac:dyDescent="0.15">
      <c r="A28" s="16"/>
      <c r="B28" s="56" t="s">
        <v>97</v>
      </c>
      <c r="C28" s="64" t="s">
        <v>97</v>
      </c>
      <c r="D28" s="115"/>
      <c r="E28" s="116"/>
      <c r="F28" s="117"/>
      <c r="G28" s="118"/>
      <c r="H28" s="116"/>
      <c r="I28" s="118"/>
      <c r="J28" s="115"/>
      <c r="K28" s="116"/>
      <c r="L28" s="117"/>
      <c r="M28" s="118"/>
      <c r="N28" s="116"/>
      <c r="O28" s="118"/>
      <c r="P28" s="215"/>
      <c r="Q28" s="216"/>
      <c r="R28" s="217"/>
      <c r="S28" s="87"/>
      <c r="T28" s="88"/>
      <c r="U28" s="89"/>
      <c r="V28" s="48"/>
      <c r="W28" s="50"/>
      <c r="X28" s="49"/>
    </row>
    <row r="29" spans="1:24" ht="21.75" hidden="1" customHeight="1" x14ac:dyDescent="0.15">
      <c r="A29" s="16"/>
      <c r="B29" s="56" t="s">
        <v>97</v>
      </c>
      <c r="C29" s="64" t="s">
        <v>97</v>
      </c>
      <c r="D29" s="115"/>
      <c r="E29" s="116"/>
      <c r="F29" s="117"/>
      <c r="G29" s="118"/>
      <c r="H29" s="116"/>
      <c r="I29" s="118"/>
      <c r="J29" s="115"/>
      <c r="K29" s="116"/>
      <c r="L29" s="117"/>
      <c r="M29" s="118"/>
      <c r="N29" s="116"/>
      <c r="O29" s="118"/>
      <c r="P29" s="215"/>
      <c r="Q29" s="216"/>
      <c r="R29" s="217"/>
      <c r="S29" s="87"/>
      <c r="T29" s="88"/>
      <c r="U29" s="89"/>
      <c r="V29" s="48"/>
      <c r="W29" s="50"/>
      <c r="X29" s="49"/>
    </row>
    <row r="30" spans="1:24" ht="21.75" hidden="1" customHeight="1" x14ac:dyDescent="0.15">
      <c r="A30" s="16"/>
      <c r="B30" s="56" t="s">
        <v>97</v>
      </c>
      <c r="C30" s="64" t="s">
        <v>97</v>
      </c>
      <c r="D30" s="115"/>
      <c r="E30" s="116"/>
      <c r="F30" s="117"/>
      <c r="G30" s="118"/>
      <c r="H30" s="116"/>
      <c r="I30" s="118"/>
      <c r="J30" s="115"/>
      <c r="K30" s="116"/>
      <c r="L30" s="117"/>
      <c r="M30" s="118"/>
      <c r="N30" s="116"/>
      <c r="O30" s="118"/>
      <c r="P30" s="215"/>
      <c r="Q30" s="216"/>
      <c r="R30" s="217"/>
      <c r="S30" s="87"/>
      <c r="T30" s="88"/>
      <c r="U30" s="89"/>
      <c r="V30" s="48"/>
      <c r="W30" s="50"/>
      <c r="X30" s="49"/>
    </row>
    <row r="31" spans="1:24" ht="21.75" hidden="1" customHeight="1" x14ac:dyDescent="0.15">
      <c r="A31" s="16"/>
      <c r="B31" s="56" t="s">
        <v>97</v>
      </c>
      <c r="C31" s="64" t="s">
        <v>97</v>
      </c>
      <c r="D31" s="115"/>
      <c r="E31" s="116"/>
      <c r="F31" s="117"/>
      <c r="G31" s="118"/>
      <c r="H31" s="116"/>
      <c r="I31" s="118"/>
      <c r="J31" s="115"/>
      <c r="K31" s="116"/>
      <c r="L31" s="117"/>
      <c r="M31" s="118"/>
      <c r="N31" s="116"/>
      <c r="O31" s="118"/>
      <c r="P31" s="215"/>
      <c r="Q31" s="216"/>
      <c r="R31" s="217"/>
      <c r="S31" s="87"/>
      <c r="T31" s="88"/>
      <c r="U31" s="89"/>
      <c r="V31" s="48"/>
      <c r="W31" s="50"/>
      <c r="X31" s="49"/>
    </row>
    <row r="32" spans="1:24" ht="21.75" hidden="1" customHeight="1" x14ac:dyDescent="0.15">
      <c r="A32" s="16"/>
      <c r="B32" s="56" t="s">
        <v>97</v>
      </c>
      <c r="C32" s="64" t="s">
        <v>97</v>
      </c>
      <c r="D32" s="115"/>
      <c r="E32" s="116"/>
      <c r="F32" s="117"/>
      <c r="G32" s="118"/>
      <c r="H32" s="116"/>
      <c r="I32" s="118"/>
      <c r="J32" s="115"/>
      <c r="K32" s="116"/>
      <c r="L32" s="117"/>
      <c r="M32" s="118"/>
      <c r="N32" s="116"/>
      <c r="O32" s="118"/>
      <c r="P32" s="215"/>
      <c r="Q32" s="216"/>
      <c r="R32" s="217"/>
      <c r="S32" s="87"/>
      <c r="T32" s="88"/>
      <c r="U32" s="89"/>
      <c r="V32" s="48"/>
      <c r="W32" s="50"/>
      <c r="X32" s="49"/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40472</v>
      </c>
      <c r="E41" s="139">
        <v>39495</v>
      </c>
      <c r="F41" s="133">
        <v>79967</v>
      </c>
      <c r="G41" s="140">
        <v>20502</v>
      </c>
      <c r="H41" s="139">
        <v>20190</v>
      </c>
      <c r="I41" s="140">
        <v>40692</v>
      </c>
      <c r="J41" s="138">
        <v>13942</v>
      </c>
      <c r="K41" s="139">
        <v>13321</v>
      </c>
      <c r="L41" s="133">
        <v>27263</v>
      </c>
      <c r="M41" s="140">
        <v>6500</v>
      </c>
      <c r="N41" s="139">
        <v>6817</v>
      </c>
      <c r="O41" s="140">
        <v>13317</v>
      </c>
      <c r="P41" s="221">
        <v>60</v>
      </c>
      <c r="Q41" s="222">
        <v>52</v>
      </c>
      <c r="R41" s="223">
        <v>112</v>
      </c>
      <c r="S41" s="122"/>
      <c r="T41" s="123"/>
      <c r="U41" s="124"/>
      <c r="V41" s="59">
        <v>0.5065724451472623</v>
      </c>
      <c r="W41" s="60">
        <v>0.51120394986707174</v>
      </c>
      <c r="X41" s="61">
        <v>0.5088599047106932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32</v>
      </c>
      <c r="E42" s="145">
        <v>40</v>
      </c>
      <c r="F42" s="146">
        <v>72</v>
      </c>
      <c r="G42" s="147">
        <v>8</v>
      </c>
      <c r="H42" s="145">
        <v>10</v>
      </c>
      <c r="I42" s="147">
        <v>18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31">
        <v>0</v>
      </c>
      <c r="Q42" s="226">
        <v>0</v>
      </c>
      <c r="R42" s="232">
        <v>0</v>
      </c>
      <c r="S42" s="225">
        <v>8</v>
      </c>
      <c r="T42" s="226">
        <v>10</v>
      </c>
      <c r="U42" s="225">
        <v>18</v>
      </c>
      <c r="V42" s="73">
        <v>0.25</v>
      </c>
      <c r="W42" s="74">
        <v>0.25</v>
      </c>
      <c r="X42" s="75">
        <v>0.25</v>
      </c>
    </row>
    <row r="43" spans="1:24" ht="21.75" customHeight="1" thickBot="1" x14ac:dyDescent="0.2">
      <c r="A43" s="16"/>
      <c r="B43" s="291" t="s">
        <v>31</v>
      </c>
      <c r="C43" s="292"/>
      <c r="D43" s="141">
        <v>40504</v>
      </c>
      <c r="E43" s="142">
        <v>39535</v>
      </c>
      <c r="F43" s="134">
        <v>80039</v>
      </c>
      <c r="G43" s="143">
        <v>20510</v>
      </c>
      <c r="H43" s="142">
        <v>20200</v>
      </c>
      <c r="I43" s="143">
        <v>40710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0.50636974126012246</v>
      </c>
      <c r="W43" s="51">
        <v>0.51093967370684201</v>
      </c>
      <c r="X43" s="23">
        <v>0.508627044315896</v>
      </c>
    </row>
  </sheetData>
  <sheetProtection algorithmName="SHA-512" hashValue="38V7irrh6IvmGnh5RXHMrgeQMjpewmXlnYIt+blD0WyhpkyFDI70k7zqucxBWQWGzlSsZckWpt2kmme0M3oSRA==" saltValue="O+1RVT3INhT04BR87jZ9qg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zoomScale="70" zoomScaleNormal="75" zoomScaleSheetLayoutView="7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320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27" t="s">
        <v>12</v>
      </c>
      <c r="C4" s="329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28"/>
      <c r="C5" s="330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180</v>
      </c>
      <c r="D6" s="111">
        <v>1269</v>
      </c>
      <c r="E6" s="112">
        <v>1356</v>
      </c>
      <c r="F6" s="113">
        <v>2625</v>
      </c>
      <c r="G6" s="114">
        <v>797</v>
      </c>
      <c r="H6" s="112">
        <v>859</v>
      </c>
      <c r="I6" s="114">
        <v>1656</v>
      </c>
      <c r="J6" s="111">
        <v>688</v>
      </c>
      <c r="K6" s="112">
        <v>737</v>
      </c>
      <c r="L6" s="113">
        <v>1425</v>
      </c>
      <c r="M6" s="114">
        <v>106</v>
      </c>
      <c r="N6" s="112">
        <v>118</v>
      </c>
      <c r="O6" s="114">
        <v>224</v>
      </c>
      <c r="P6" s="212">
        <v>3</v>
      </c>
      <c r="Q6" s="213">
        <v>4</v>
      </c>
      <c r="R6" s="214">
        <v>7</v>
      </c>
      <c r="S6" s="87"/>
      <c r="T6" s="88"/>
      <c r="U6" s="89"/>
      <c r="V6" s="52">
        <v>0.62805358550039403</v>
      </c>
      <c r="W6" s="31">
        <v>0.63348082595870203</v>
      </c>
      <c r="X6" s="53">
        <v>0.63085714285714289</v>
      </c>
    </row>
    <row r="7" spans="1:24" ht="21.75" customHeight="1" x14ac:dyDescent="0.15">
      <c r="A7" s="16"/>
      <c r="B7" s="56" t="s">
        <v>36</v>
      </c>
      <c r="C7" s="64" t="s">
        <v>181</v>
      </c>
      <c r="D7" s="115">
        <v>2171</v>
      </c>
      <c r="E7" s="116">
        <v>2286</v>
      </c>
      <c r="F7" s="117">
        <v>4457</v>
      </c>
      <c r="G7" s="118">
        <v>1304</v>
      </c>
      <c r="H7" s="116">
        <v>1305</v>
      </c>
      <c r="I7" s="118">
        <v>2609</v>
      </c>
      <c r="J7" s="115">
        <v>1075</v>
      </c>
      <c r="K7" s="116">
        <v>1054</v>
      </c>
      <c r="L7" s="117">
        <v>2129</v>
      </c>
      <c r="M7" s="118">
        <v>227</v>
      </c>
      <c r="N7" s="116">
        <v>247</v>
      </c>
      <c r="O7" s="118">
        <v>474</v>
      </c>
      <c r="P7" s="215">
        <v>2</v>
      </c>
      <c r="Q7" s="216">
        <v>4</v>
      </c>
      <c r="R7" s="217">
        <v>6</v>
      </c>
      <c r="S7" s="87"/>
      <c r="T7" s="88"/>
      <c r="U7" s="89"/>
      <c r="V7" s="48">
        <v>0.60064486411791806</v>
      </c>
      <c r="W7" s="50">
        <v>0.57086614173228345</v>
      </c>
      <c r="X7" s="49">
        <v>0.58537132600403863</v>
      </c>
    </row>
    <row r="8" spans="1:24" ht="21.75" customHeight="1" x14ac:dyDescent="0.15">
      <c r="A8" s="16"/>
      <c r="B8" s="56" t="s">
        <v>38</v>
      </c>
      <c r="C8" s="64" t="s">
        <v>182</v>
      </c>
      <c r="D8" s="115">
        <v>3286</v>
      </c>
      <c r="E8" s="116">
        <v>3509</v>
      </c>
      <c r="F8" s="117">
        <v>6795</v>
      </c>
      <c r="G8" s="118">
        <v>2068</v>
      </c>
      <c r="H8" s="116">
        <v>2116</v>
      </c>
      <c r="I8" s="118">
        <v>4184</v>
      </c>
      <c r="J8" s="115">
        <v>1618</v>
      </c>
      <c r="K8" s="116">
        <v>1636</v>
      </c>
      <c r="L8" s="117">
        <v>3254</v>
      </c>
      <c r="M8" s="118">
        <v>446</v>
      </c>
      <c r="N8" s="116">
        <v>474</v>
      </c>
      <c r="O8" s="118">
        <v>920</v>
      </c>
      <c r="P8" s="215">
        <v>4</v>
      </c>
      <c r="Q8" s="216">
        <v>6</v>
      </c>
      <c r="R8" s="217">
        <v>10</v>
      </c>
      <c r="S8" s="87"/>
      <c r="T8" s="88"/>
      <c r="U8" s="89"/>
      <c r="V8" s="48">
        <v>0.6293365794278758</v>
      </c>
      <c r="W8" s="50">
        <v>0.60302080364776289</v>
      </c>
      <c r="X8" s="49">
        <v>0.61574687270051509</v>
      </c>
    </row>
    <row r="9" spans="1:24" ht="21.75" customHeight="1" x14ac:dyDescent="0.15">
      <c r="A9" s="16"/>
      <c r="B9" s="56" t="s">
        <v>40</v>
      </c>
      <c r="C9" s="64" t="s">
        <v>183</v>
      </c>
      <c r="D9" s="115">
        <v>1228</v>
      </c>
      <c r="E9" s="116">
        <v>1245</v>
      </c>
      <c r="F9" s="117">
        <v>2473</v>
      </c>
      <c r="G9" s="118">
        <v>715</v>
      </c>
      <c r="H9" s="116">
        <v>733</v>
      </c>
      <c r="I9" s="118">
        <v>1448</v>
      </c>
      <c r="J9" s="115">
        <v>568</v>
      </c>
      <c r="K9" s="116">
        <v>585</v>
      </c>
      <c r="L9" s="117">
        <v>1153</v>
      </c>
      <c r="M9" s="118">
        <v>144</v>
      </c>
      <c r="N9" s="116">
        <v>144</v>
      </c>
      <c r="O9" s="118">
        <v>288</v>
      </c>
      <c r="P9" s="215">
        <v>3</v>
      </c>
      <c r="Q9" s="216">
        <v>4</v>
      </c>
      <c r="R9" s="217">
        <v>7</v>
      </c>
      <c r="S9" s="87"/>
      <c r="T9" s="88"/>
      <c r="U9" s="89"/>
      <c r="V9" s="48">
        <v>0.58224755700325737</v>
      </c>
      <c r="W9" s="50">
        <v>0.58875502008032132</v>
      </c>
      <c r="X9" s="49">
        <v>0.58552365547917506</v>
      </c>
    </row>
    <row r="10" spans="1:24" ht="21.75" customHeight="1" x14ac:dyDescent="0.15">
      <c r="A10" s="16"/>
      <c r="B10" s="56" t="s">
        <v>42</v>
      </c>
      <c r="C10" s="64" t="s">
        <v>184</v>
      </c>
      <c r="D10" s="115">
        <v>1437</v>
      </c>
      <c r="E10" s="116">
        <v>1801</v>
      </c>
      <c r="F10" s="117">
        <v>3238</v>
      </c>
      <c r="G10" s="118">
        <v>925</v>
      </c>
      <c r="H10" s="116">
        <v>1076</v>
      </c>
      <c r="I10" s="118">
        <v>2001</v>
      </c>
      <c r="J10" s="115">
        <v>721</v>
      </c>
      <c r="K10" s="116">
        <v>813</v>
      </c>
      <c r="L10" s="117">
        <v>1534</v>
      </c>
      <c r="M10" s="118">
        <v>200</v>
      </c>
      <c r="N10" s="116">
        <v>261</v>
      </c>
      <c r="O10" s="118">
        <v>461</v>
      </c>
      <c r="P10" s="215">
        <v>4</v>
      </c>
      <c r="Q10" s="216">
        <v>2</v>
      </c>
      <c r="R10" s="217">
        <v>6</v>
      </c>
      <c r="S10" s="87"/>
      <c r="T10" s="88"/>
      <c r="U10" s="89"/>
      <c r="V10" s="48">
        <v>0.64370215727209468</v>
      </c>
      <c r="W10" s="50">
        <v>0.59744586340921713</v>
      </c>
      <c r="X10" s="49">
        <v>0.61797405806053118</v>
      </c>
    </row>
    <row r="11" spans="1:24" ht="21.75" customHeight="1" x14ac:dyDescent="0.15">
      <c r="A11" s="16"/>
      <c r="B11" s="56" t="s">
        <v>43</v>
      </c>
      <c r="C11" s="64" t="s">
        <v>185</v>
      </c>
      <c r="D11" s="115">
        <v>1865</v>
      </c>
      <c r="E11" s="116">
        <v>1970</v>
      </c>
      <c r="F11" s="117">
        <v>3835</v>
      </c>
      <c r="G11" s="118">
        <v>1176</v>
      </c>
      <c r="H11" s="116">
        <v>1189</v>
      </c>
      <c r="I11" s="118">
        <v>2365</v>
      </c>
      <c r="J11" s="115">
        <v>878</v>
      </c>
      <c r="K11" s="116">
        <v>857</v>
      </c>
      <c r="L11" s="117">
        <v>1735</v>
      </c>
      <c r="M11" s="118">
        <v>287</v>
      </c>
      <c r="N11" s="116">
        <v>324</v>
      </c>
      <c r="O11" s="118">
        <v>611</v>
      </c>
      <c r="P11" s="215">
        <v>11</v>
      </c>
      <c r="Q11" s="216">
        <v>8</v>
      </c>
      <c r="R11" s="217">
        <v>19</v>
      </c>
      <c r="S11" s="87"/>
      <c r="T11" s="88"/>
      <c r="U11" s="89"/>
      <c r="V11" s="48">
        <v>0.6305630026809651</v>
      </c>
      <c r="W11" s="50">
        <v>0.60355329949238579</v>
      </c>
      <c r="X11" s="49">
        <v>0.6166883963494133</v>
      </c>
    </row>
    <row r="12" spans="1:24" ht="21.75" customHeight="1" x14ac:dyDescent="0.15">
      <c r="A12" s="16"/>
      <c r="B12" s="56" t="s">
        <v>45</v>
      </c>
      <c r="C12" s="64" t="s">
        <v>186</v>
      </c>
      <c r="D12" s="115">
        <v>1873</v>
      </c>
      <c r="E12" s="116">
        <v>2023</v>
      </c>
      <c r="F12" s="117">
        <v>3896</v>
      </c>
      <c r="G12" s="118">
        <v>1218</v>
      </c>
      <c r="H12" s="116">
        <v>1236</v>
      </c>
      <c r="I12" s="118">
        <v>2454</v>
      </c>
      <c r="J12" s="115">
        <v>948</v>
      </c>
      <c r="K12" s="116">
        <v>924</v>
      </c>
      <c r="L12" s="117">
        <v>1872</v>
      </c>
      <c r="M12" s="118">
        <v>264</v>
      </c>
      <c r="N12" s="116">
        <v>306</v>
      </c>
      <c r="O12" s="118">
        <v>570</v>
      </c>
      <c r="P12" s="215">
        <v>6</v>
      </c>
      <c r="Q12" s="216">
        <v>6</v>
      </c>
      <c r="R12" s="217">
        <v>12</v>
      </c>
      <c r="S12" s="87"/>
      <c r="T12" s="88"/>
      <c r="U12" s="89"/>
      <c r="V12" s="48">
        <v>0.65029364655632671</v>
      </c>
      <c r="W12" s="50">
        <v>0.61097380128521994</v>
      </c>
      <c r="X12" s="49">
        <v>0.62987679671457908</v>
      </c>
    </row>
    <row r="13" spans="1:24" ht="21.75" customHeight="1" x14ac:dyDescent="0.15">
      <c r="A13" s="16"/>
      <c r="B13" s="56" t="s">
        <v>47</v>
      </c>
      <c r="C13" s="64" t="s">
        <v>187</v>
      </c>
      <c r="D13" s="115">
        <v>2461</v>
      </c>
      <c r="E13" s="116">
        <v>2598</v>
      </c>
      <c r="F13" s="117">
        <v>5059</v>
      </c>
      <c r="G13" s="118">
        <v>1493</v>
      </c>
      <c r="H13" s="116">
        <v>1523</v>
      </c>
      <c r="I13" s="118">
        <v>3016</v>
      </c>
      <c r="J13" s="115">
        <v>1186</v>
      </c>
      <c r="K13" s="116">
        <v>1197</v>
      </c>
      <c r="L13" s="117">
        <v>2383</v>
      </c>
      <c r="M13" s="118">
        <v>300</v>
      </c>
      <c r="N13" s="116">
        <v>317</v>
      </c>
      <c r="O13" s="118">
        <v>617</v>
      </c>
      <c r="P13" s="215">
        <v>7</v>
      </c>
      <c r="Q13" s="216">
        <v>9</v>
      </c>
      <c r="R13" s="217">
        <v>16</v>
      </c>
      <c r="S13" s="87"/>
      <c r="T13" s="88"/>
      <c r="U13" s="89"/>
      <c r="V13" s="48">
        <v>0.60666395774075577</v>
      </c>
      <c r="W13" s="50">
        <v>0.58622016936104693</v>
      </c>
      <c r="X13" s="49">
        <v>0.59616525004941689</v>
      </c>
    </row>
    <row r="14" spans="1:24" ht="21.75" customHeight="1" x14ac:dyDescent="0.15">
      <c r="A14" s="16"/>
      <c r="B14" s="56" t="s">
        <v>48</v>
      </c>
      <c r="C14" s="64" t="s">
        <v>188</v>
      </c>
      <c r="D14" s="115">
        <v>2010</v>
      </c>
      <c r="E14" s="116">
        <v>2088</v>
      </c>
      <c r="F14" s="117">
        <v>4098</v>
      </c>
      <c r="G14" s="118">
        <v>1248</v>
      </c>
      <c r="H14" s="116">
        <v>1289</v>
      </c>
      <c r="I14" s="118">
        <v>2537</v>
      </c>
      <c r="J14" s="115">
        <v>1000</v>
      </c>
      <c r="K14" s="116">
        <v>987</v>
      </c>
      <c r="L14" s="117">
        <v>1987</v>
      </c>
      <c r="M14" s="118">
        <v>247</v>
      </c>
      <c r="N14" s="116">
        <v>300</v>
      </c>
      <c r="O14" s="118">
        <v>547</v>
      </c>
      <c r="P14" s="215">
        <v>1</v>
      </c>
      <c r="Q14" s="216">
        <v>2</v>
      </c>
      <c r="R14" s="217">
        <v>3</v>
      </c>
      <c r="S14" s="87"/>
      <c r="T14" s="88"/>
      <c r="U14" s="89"/>
      <c r="V14" s="48">
        <v>0.62089552238805967</v>
      </c>
      <c r="W14" s="50">
        <v>0.6173371647509579</v>
      </c>
      <c r="X14" s="49">
        <v>0.61908247925817472</v>
      </c>
    </row>
    <row r="15" spans="1:24" ht="21.75" customHeight="1" x14ac:dyDescent="0.15">
      <c r="A15" s="16"/>
      <c r="B15" s="56" t="s">
        <v>49</v>
      </c>
      <c r="C15" s="64" t="s">
        <v>189</v>
      </c>
      <c r="D15" s="115">
        <v>1981</v>
      </c>
      <c r="E15" s="116">
        <v>2144</v>
      </c>
      <c r="F15" s="117">
        <v>4125</v>
      </c>
      <c r="G15" s="118">
        <v>1189</v>
      </c>
      <c r="H15" s="116">
        <v>1265</v>
      </c>
      <c r="I15" s="118">
        <v>2454</v>
      </c>
      <c r="J15" s="115">
        <v>967</v>
      </c>
      <c r="K15" s="116">
        <v>962</v>
      </c>
      <c r="L15" s="117">
        <v>1929</v>
      </c>
      <c r="M15" s="118">
        <v>219</v>
      </c>
      <c r="N15" s="116">
        <v>303</v>
      </c>
      <c r="O15" s="118">
        <v>522</v>
      </c>
      <c r="P15" s="215">
        <v>3</v>
      </c>
      <c r="Q15" s="216">
        <v>0</v>
      </c>
      <c r="R15" s="217">
        <v>3</v>
      </c>
      <c r="S15" s="87"/>
      <c r="T15" s="88"/>
      <c r="U15" s="89"/>
      <c r="V15" s="48">
        <v>0.60020191822311963</v>
      </c>
      <c r="W15" s="50">
        <v>0.59001865671641796</v>
      </c>
      <c r="X15" s="49">
        <v>0.59490909090909094</v>
      </c>
    </row>
    <row r="16" spans="1:24" ht="21.75" customHeight="1" x14ac:dyDescent="0.15">
      <c r="A16" s="16"/>
      <c r="B16" s="56" t="s">
        <v>50</v>
      </c>
      <c r="C16" s="64" t="s">
        <v>190</v>
      </c>
      <c r="D16" s="115">
        <v>2012</v>
      </c>
      <c r="E16" s="116">
        <v>2210</v>
      </c>
      <c r="F16" s="117">
        <v>4222</v>
      </c>
      <c r="G16" s="118">
        <v>1232</v>
      </c>
      <c r="H16" s="116">
        <v>1331</v>
      </c>
      <c r="I16" s="118">
        <v>2563</v>
      </c>
      <c r="J16" s="115">
        <v>955</v>
      </c>
      <c r="K16" s="116">
        <v>1010</v>
      </c>
      <c r="L16" s="117">
        <v>1965</v>
      </c>
      <c r="M16" s="118">
        <v>276</v>
      </c>
      <c r="N16" s="116">
        <v>316</v>
      </c>
      <c r="O16" s="118">
        <v>592</v>
      </c>
      <c r="P16" s="215">
        <v>1</v>
      </c>
      <c r="Q16" s="216">
        <v>5</v>
      </c>
      <c r="R16" s="217">
        <v>6</v>
      </c>
      <c r="S16" s="87"/>
      <c r="T16" s="88"/>
      <c r="U16" s="89"/>
      <c r="V16" s="48">
        <v>0.6123260437375746</v>
      </c>
      <c r="W16" s="50">
        <v>0.602262443438914</v>
      </c>
      <c r="X16" s="49">
        <v>0.60705826622453818</v>
      </c>
    </row>
    <row r="17" spans="1:24" ht="21.75" customHeight="1" x14ac:dyDescent="0.15">
      <c r="A17" s="16"/>
      <c r="B17" s="56" t="s">
        <v>52</v>
      </c>
      <c r="C17" s="64" t="s">
        <v>191</v>
      </c>
      <c r="D17" s="115">
        <v>2274</v>
      </c>
      <c r="E17" s="116">
        <v>2375</v>
      </c>
      <c r="F17" s="117">
        <v>4649</v>
      </c>
      <c r="G17" s="118">
        <v>1376</v>
      </c>
      <c r="H17" s="116">
        <v>1426</v>
      </c>
      <c r="I17" s="118">
        <v>2802</v>
      </c>
      <c r="J17" s="115">
        <v>1054</v>
      </c>
      <c r="K17" s="116">
        <v>1044</v>
      </c>
      <c r="L17" s="117">
        <v>2098</v>
      </c>
      <c r="M17" s="118">
        <v>316</v>
      </c>
      <c r="N17" s="116">
        <v>381</v>
      </c>
      <c r="O17" s="118">
        <v>697</v>
      </c>
      <c r="P17" s="215">
        <v>6</v>
      </c>
      <c r="Q17" s="216">
        <v>1</v>
      </c>
      <c r="R17" s="217">
        <v>7</v>
      </c>
      <c r="S17" s="87"/>
      <c r="T17" s="88"/>
      <c r="U17" s="89"/>
      <c r="V17" s="48">
        <v>0.60510114335971854</v>
      </c>
      <c r="W17" s="50">
        <v>0.60042105263157897</v>
      </c>
      <c r="X17" s="49">
        <v>0.60271026027102603</v>
      </c>
    </row>
    <row r="18" spans="1:24" ht="21.75" customHeight="1" x14ac:dyDescent="0.15">
      <c r="A18" s="16"/>
      <c r="B18" s="56" t="s">
        <v>54</v>
      </c>
      <c r="C18" s="64" t="s">
        <v>192</v>
      </c>
      <c r="D18" s="115">
        <v>2157</v>
      </c>
      <c r="E18" s="116">
        <v>2188</v>
      </c>
      <c r="F18" s="117">
        <v>4345</v>
      </c>
      <c r="G18" s="118">
        <v>1351</v>
      </c>
      <c r="H18" s="116">
        <v>1370</v>
      </c>
      <c r="I18" s="118">
        <v>2721</v>
      </c>
      <c r="J18" s="115">
        <v>974</v>
      </c>
      <c r="K18" s="116">
        <v>972</v>
      </c>
      <c r="L18" s="117">
        <v>1946</v>
      </c>
      <c r="M18" s="118">
        <v>372</v>
      </c>
      <c r="N18" s="116">
        <v>395</v>
      </c>
      <c r="O18" s="118">
        <v>767</v>
      </c>
      <c r="P18" s="215">
        <v>5</v>
      </c>
      <c r="Q18" s="216">
        <v>3</v>
      </c>
      <c r="R18" s="217">
        <v>8</v>
      </c>
      <c r="S18" s="87"/>
      <c r="T18" s="88"/>
      <c r="U18" s="89"/>
      <c r="V18" s="48">
        <v>0.62633286972647195</v>
      </c>
      <c r="W18" s="50">
        <v>0.62614259597806221</v>
      </c>
      <c r="X18" s="49">
        <v>0.6262370540851554</v>
      </c>
    </row>
    <row r="19" spans="1:24" ht="21.75" customHeight="1" x14ac:dyDescent="0.15">
      <c r="A19" s="16"/>
      <c r="B19" s="56" t="s">
        <v>55</v>
      </c>
      <c r="C19" s="64" t="s">
        <v>193</v>
      </c>
      <c r="D19" s="115">
        <v>2532</v>
      </c>
      <c r="E19" s="116">
        <v>2810</v>
      </c>
      <c r="F19" s="117">
        <v>5342</v>
      </c>
      <c r="G19" s="118">
        <v>1568</v>
      </c>
      <c r="H19" s="116">
        <v>1761</v>
      </c>
      <c r="I19" s="118">
        <v>3329</v>
      </c>
      <c r="J19" s="115">
        <v>951</v>
      </c>
      <c r="K19" s="116">
        <v>1002</v>
      </c>
      <c r="L19" s="117">
        <v>1953</v>
      </c>
      <c r="M19" s="118">
        <v>614</v>
      </c>
      <c r="N19" s="116">
        <v>758</v>
      </c>
      <c r="O19" s="118">
        <v>1372</v>
      </c>
      <c r="P19" s="215">
        <v>3</v>
      </c>
      <c r="Q19" s="216">
        <v>1</v>
      </c>
      <c r="R19" s="217">
        <v>4</v>
      </c>
      <c r="S19" s="87"/>
      <c r="T19" s="88"/>
      <c r="U19" s="89"/>
      <c r="V19" s="48">
        <v>0.61927330173775674</v>
      </c>
      <c r="W19" s="50">
        <v>0.62669039145907468</v>
      </c>
      <c r="X19" s="49">
        <v>0.62317484088356423</v>
      </c>
    </row>
    <row r="20" spans="1:24" ht="21.75" customHeight="1" x14ac:dyDescent="0.15">
      <c r="A20" s="16"/>
      <c r="B20" s="56" t="s">
        <v>57</v>
      </c>
      <c r="C20" s="64" t="s">
        <v>194</v>
      </c>
      <c r="D20" s="115">
        <v>2136</v>
      </c>
      <c r="E20" s="116">
        <v>2370</v>
      </c>
      <c r="F20" s="117">
        <v>4506</v>
      </c>
      <c r="G20" s="118">
        <v>1343</v>
      </c>
      <c r="H20" s="116">
        <v>1427</v>
      </c>
      <c r="I20" s="118">
        <v>2770</v>
      </c>
      <c r="J20" s="115">
        <v>806</v>
      </c>
      <c r="K20" s="116">
        <v>747</v>
      </c>
      <c r="L20" s="117">
        <v>1553</v>
      </c>
      <c r="M20" s="118">
        <v>532</v>
      </c>
      <c r="N20" s="116">
        <v>677</v>
      </c>
      <c r="O20" s="118">
        <v>1209</v>
      </c>
      <c r="P20" s="215">
        <v>5</v>
      </c>
      <c r="Q20" s="216">
        <v>3</v>
      </c>
      <c r="R20" s="217">
        <v>8</v>
      </c>
      <c r="S20" s="87"/>
      <c r="T20" s="88"/>
      <c r="U20" s="89"/>
      <c r="V20" s="48">
        <v>0.62874531835205993</v>
      </c>
      <c r="W20" s="50">
        <v>0.60210970464135016</v>
      </c>
      <c r="X20" s="49">
        <v>0.61473590767865072</v>
      </c>
    </row>
    <row r="21" spans="1:24" ht="21.75" customHeight="1" x14ac:dyDescent="0.15">
      <c r="A21" s="16"/>
      <c r="B21" s="56" t="s">
        <v>59</v>
      </c>
      <c r="C21" s="64" t="s">
        <v>314</v>
      </c>
      <c r="D21" s="115">
        <v>2509</v>
      </c>
      <c r="E21" s="116">
        <v>2724</v>
      </c>
      <c r="F21" s="117">
        <v>5233</v>
      </c>
      <c r="G21" s="118">
        <v>1729</v>
      </c>
      <c r="H21" s="116">
        <v>1747</v>
      </c>
      <c r="I21" s="118">
        <v>3476</v>
      </c>
      <c r="J21" s="115">
        <v>1248</v>
      </c>
      <c r="K21" s="116">
        <v>1205</v>
      </c>
      <c r="L21" s="117">
        <v>2453</v>
      </c>
      <c r="M21" s="118">
        <v>474</v>
      </c>
      <c r="N21" s="116">
        <v>537</v>
      </c>
      <c r="O21" s="118">
        <v>1011</v>
      </c>
      <c r="P21" s="215">
        <v>7</v>
      </c>
      <c r="Q21" s="216">
        <v>5</v>
      </c>
      <c r="R21" s="217">
        <v>12</v>
      </c>
      <c r="S21" s="87"/>
      <c r="T21" s="88"/>
      <c r="U21" s="89"/>
      <c r="V21" s="48">
        <v>0.68911917098445596</v>
      </c>
      <c r="W21" s="50">
        <v>0.64133627019089579</v>
      </c>
      <c r="X21" s="49">
        <v>0.66424613032677238</v>
      </c>
    </row>
    <row r="22" spans="1:24" ht="21.75" customHeight="1" x14ac:dyDescent="0.15">
      <c r="A22" s="16"/>
      <c r="B22" s="56" t="s">
        <v>61</v>
      </c>
      <c r="C22" s="64" t="s">
        <v>195</v>
      </c>
      <c r="D22" s="115">
        <v>1927</v>
      </c>
      <c r="E22" s="116">
        <v>2003</v>
      </c>
      <c r="F22" s="117">
        <v>3930</v>
      </c>
      <c r="G22" s="118">
        <v>1200</v>
      </c>
      <c r="H22" s="116">
        <v>1220</v>
      </c>
      <c r="I22" s="118">
        <v>2420</v>
      </c>
      <c r="J22" s="115">
        <v>806</v>
      </c>
      <c r="K22" s="116">
        <v>752</v>
      </c>
      <c r="L22" s="117">
        <v>1558</v>
      </c>
      <c r="M22" s="118">
        <v>390</v>
      </c>
      <c r="N22" s="116">
        <v>462</v>
      </c>
      <c r="O22" s="118">
        <v>852</v>
      </c>
      <c r="P22" s="215">
        <v>4</v>
      </c>
      <c r="Q22" s="216">
        <v>6</v>
      </c>
      <c r="R22" s="217">
        <v>10</v>
      </c>
      <c r="S22" s="87"/>
      <c r="T22" s="88"/>
      <c r="U22" s="89"/>
      <c r="V22" s="48">
        <v>0.62272963155163463</v>
      </c>
      <c r="W22" s="50">
        <v>0.60908637044433345</v>
      </c>
      <c r="X22" s="49">
        <v>0.61577608142493634</v>
      </c>
    </row>
    <row r="23" spans="1:24" ht="21.75" customHeight="1" x14ac:dyDescent="0.15">
      <c r="A23" s="16"/>
      <c r="B23" s="56" t="s">
        <v>63</v>
      </c>
      <c r="C23" s="64" t="s">
        <v>196</v>
      </c>
      <c r="D23" s="115">
        <v>2812</v>
      </c>
      <c r="E23" s="116">
        <v>3136</v>
      </c>
      <c r="F23" s="117">
        <v>5948</v>
      </c>
      <c r="G23" s="118">
        <v>1807</v>
      </c>
      <c r="H23" s="116">
        <v>1997</v>
      </c>
      <c r="I23" s="118">
        <v>3804</v>
      </c>
      <c r="J23" s="115">
        <v>1182</v>
      </c>
      <c r="K23" s="116">
        <v>1182</v>
      </c>
      <c r="L23" s="117">
        <v>2364</v>
      </c>
      <c r="M23" s="118">
        <v>622</v>
      </c>
      <c r="N23" s="116">
        <v>811</v>
      </c>
      <c r="O23" s="118">
        <v>1433</v>
      </c>
      <c r="P23" s="215">
        <v>3</v>
      </c>
      <c r="Q23" s="216">
        <v>4</v>
      </c>
      <c r="R23" s="217">
        <v>7</v>
      </c>
      <c r="S23" s="87"/>
      <c r="T23" s="88"/>
      <c r="U23" s="89"/>
      <c r="V23" s="48">
        <v>0.64260312944523468</v>
      </c>
      <c r="W23" s="50">
        <v>0.63679846938775508</v>
      </c>
      <c r="X23" s="49">
        <v>0.6395427034297243</v>
      </c>
    </row>
    <row r="24" spans="1:24" ht="21.75" customHeight="1" x14ac:dyDescent="0.15">
      <c r="A24" s="16"/>
      <c r="B24" s="56" t="s">
        <v>65</v>
      </c>
      <c r="C24" s="64" t="s">
        <v>197</v>
      </c>
      <c r="D24" s="115">
        <v>1284</v>
      </c>
      <c r="E24" s="116">
        <v>1363</v>
      </c>
      <c r="F24" s="117">
        <v>2647</v>
      </c>
      <c r="G24" s="118">
        <v>827</v>
      </c>
      <c r="H24" s="116">
        <v>857</v>
      </c>
      <c r="I24" s="118">
        <v>1684</v>
      </c>
      <c r="J24" s="115">
        <v>625</v>
      </c>
      <c r="K24" s="116">
        <v>625</v>
      </c>
      <c r="L24" s="117">
        <v>1250</v>
      </c>
      <c r="M24" s="118">
        <v>202</v>
      </c>
      <c r="N24" s="116">
        <v>229</v>
      </c>
      <c r="O24" s="118">
        <v>431</v>
      </c>
      <c r="P24" s="215">
        <v>0</v>
      </c>
      <c r="Q24" s="216">
        <v>3</v>
      </c>
      <c r="R24" s="217">
        <v>3</v>
      </c>
      <c r="S24" s="87"/>
      <c r="T24" s="88"/>
      <c r="U24" s="89"/>
      <c r="V24" s="48">
        <v>0.64408099688473519</v>
      </c>
      <c r="W24" s="50">
        <v>0.62876008804108585</v>
      </c>
      <c r="X24" s="49">
        <v>0.63619191537589725</v>
      </c>
    </row>
    <row r="25" spans="1:24" ht="21.75" customHeight="1" x14ac:dyDescent="0.15">
      <c r="A25" s="16"/>
      <c r="B25" s="56" t="s">
        <v>86</v>
      </c>
      <c r="C25" s="64" t="s">
        <v>198</v>
      </c>
      <c r="D25" s="115">
        <v>2087</v>
      </c>
      <c r="E25" s="116">
        <v>2313</v>
      </c>
      <c r="F25" s="117">
        <v>4400</v>
      </c>
      <c r="G25" s="118">
        <v>1357</v>
      </c>
      <c r="H25" s="116">
        <v>1459</v>
      </c>
      <c r="I25" s="118">
        <v>2816</v>
      </c>
      <c r="J25" s="115">
        <v>1099</v>
      </c>
      <c r="K25" s="116">
        <v>1135</v>
      </c>
      <c r="L25" s="117">
        <v>2234</v>
      </c>
      <c r="M25" s="118">
        <v>252</v>
      </c>
      <c r="N25" s="116">
        <v>320</v>
      </c>
      <c r="O25" s="118">
        <v>572</v>
      </c>
      <c r="P25" s="215">
        <v>6</v>
      </c>
      <c r="Q25" s="216">
        <v>4</v>
      </c>
      <c r="R25" s="217">
        <v>10</v>
      </c>
      <c r="S25" s="87"/>
      <c r="T25" s="88"/>
      <c r="U25" s="89"/>
      <c r="V25" s="48">
        <v>0.65021562050790604</v>
      </c>
      <c r="W25" s="50">
        <v>0.63078253350626889</v>
      </c>
      <c r="X25" s="49">
        <v>0.64</v>
      </c>
    </row>
    <row r="26" spans="1:24" ht="21.75" customHeight="1" x14ac:dyDescent="0.15">
      <c r="A26" s="16"/>
      <c r="B26" s="56" t="s">
        <v>88</v>
      </c>
      <c r="C26" s="64" t="s">
        <v>199</v>
      </c>
      <c r="D26" s="115">
        <v>2530</v>
      </c>
      <c r="E26" s="116">
        <v>2767</v>
      </c>
      <c r="F26" s="117">
        <v>5297</v>
      </c>
      <c r="G26" s="118">
        <v>1595</v>
      </c>
      <c r="H26" s="116">
        <v>1684</v>
      </c>
      <c r="I26" s="118">
        <v>3279</v>
      </c>
      <c r="J26" s="115">
        <v>1053</v>
      </c>
      <c r="K26" s="116">
        <v>1047</v>
      </c>
      <c r="L26" s="117">
        <v>2100</v>
      </c>
      <c r="M26" s="118">
        <v>535</v>
      </c>
      <c r="N26" s="116">
        <v>634</v>
      </c>
      <c r="O26" s="118">
        <v>1169</v>
      </c>
      <c r="P26" s="215">
        <v>7</v>
      </c>
      <c r="Q26" s="216">
        <v>3</v>
      </c>
      <c r="R26" s="217">
        <v>10</v>
      </c>
      <c r="S26" s="87"/>
      <c r="T26" s="88"/>
      <c r="U26" s="89"/>
      <c r="V26" s="48">
        <v>0.63043478260869568</v>
      </c>
      <c r="W26" s="50">
        <v>0.60860137332851461</v>
      </c>
      <c r="X26" s="49">
        <v>0.61902963941853884</v>
      </c>
    </row>
    <row r="27" spans="1:24" ht="21.75" customHeight="1" x14ac:dyDescent="0.15">
      <c r="A27" s="16"/>
      <c r="B27" s="56" t="s">
        <v>89</v>
      </c>
      <c r="C27" s="64" t="s">
        <v>200</v>
      </c>
      <c r="D27" s="115">
        <v>2929</v>
      </c>
      <c r="E27" s="116">
        <v>3127</v>
      </c>
      <c r="F27" s="117">
        <v>6056</v>
      </c>
      <c r="G27" s="118">
        <v>1936</v>
      </c>
      <c r="H27" s="116">
        <v>2000</v>
      </c>
      <c r="I27" s="118">
        <v>3936</v>
      </c>
      <c r="J27" s="115">
        <v>1165</v>
      </c>
      <c r="K27" s="116">
        <v>1155</v>
      </c>
      <c r="L27" s="117">
        <v>2320</v>
      </c>
      <c r="M27" s="118">
        <v>763</v>
      </c>
      <c r="N27" s="116">
        <v>840</v>
      </c>
      <c r="O27" s="118">
        <v>1603</v>
      </c>
      <c r="P27" s="215">
        <v>8</v>
      </c>
      <c r="Q27" s="216">
        <v>5</v>
      </c>
      <c r="R27" s="217">
        <v>13</v>
      </c>
      <c r="S27" s="87"/>
      <c r="T27" s="88"/>
      <c r="U27" s="89"/>
      <c r="V27" s="48">
        <v>0.6609764424718334</v>
      </c>
      <c r="W27" s="50">
        <v>0.63959066197633518</v>
      </c>
      <c r="X27" s="49">
        <v>0.64993394980184938</v>
      </c>
    </row>
    <row r="28" spans="1:24" ht="21.75" customHeight="1" x14ac:dyDescent="0.15">
      <c r="A28" s="16"/>
      <c r="B28" s="56" t="s">
        <v>91</v>
      </c>
      <c r="C28" s="64" t="s">
        <v>201</v>
      </c>
      <c r="D28" s="115">
        <v>3916</v>
      </c>
      <c r="E28" s="116">
        <v>4406</v>
      </c>
      <c r="F28" s="117">
        <v>8322</v>
      </c>
      <c r="G28" s="118">
        <v>2576</v>
      </c>
      <c r="H28" s="116">
        <v>2808</v>
      </c>
      <c r="I28" s="118">
        <v>5384</v>
      </c>
      <c r="J28" s="115">
        <v>1749</v>
      </c>
      <c r="K28" s="116">
        <v>1852</v>
      </c>
      <c r="L28" s="117">
        <v>3601</v>
      </c>
      <c r="M28" s="118">
        <v>817</v>
      </c>
      <c r="N28" s="116">
        <v>944</v>
      </c>
      <c r="O28" s="118">
        <v>1761</v>
      </c>
      <c r="P28" s="215">
        <v>10</v>
      </c>
      <c r="Q28" s="216">
        <v>12</v>
      </c>
      <c r="R28" s="217">
        <v>22</v>
      </c>
      <c r="S28" s="87"/>
      <c r="T28" s="88"/>
      <c r="U28" s="89"/>
      <c r="V28" s="48">
        <v>0.65781409601634322</v>
      </c>
      <c r="W28" s="50">
        <v>0.63731275533363596</v>
      </c>
      <c r="X28" s="49">
        <v>0.64695986541696704</v>
      </c>
    </row>
    <row r="29" spans="1:24" ht="21.75" customHeight="1" x14ac:dyDescent="0.15">
      <c r="A29" s="16"/>
      <c r="B29" s="56" t="s">
        <v>93</v>
      </c>
      <c r="C29" s="64" t="s">
        <v>202</v>
      </c>
      <c r="D29" s="115">
        <v>3931</v>
      </c>
      <c r="E29" s="116">
        <v>4328</v>
      </c>
      <c r="F29" s="117">
        <v>8259</v>
      </c>
      <c r="G29" s="118">
        <v>2407</v>
      </c>
      <c r="H29" s="116">
        <v>2578</v>
      </c>
      <c r="I29" s="118">
        <v>4985</v>
      </c>
      <c r="J29" s="115">
        <v>1736</v>
      </c>
      <c r="K29" s="116">
        <v>1845</v>
      </c>
      <c r="L29" s="117">
        <v>3581</v>
      </c>
      <c r="M29" s="118">
        <v>663</v>
      </c>
      <c r="N29" s="116">
        <v>729</v>
      </c>
      <c r="O29" s="118">
        <v>1392</v>
      </c>
      <c r="P29" s="215">
        <v>8</v>
      </c>
      <c r="Q29" s="216">
        <v>4</v>
      </c>
      <c r="R29" s="217">
        <v>12</v>
      </c>
      <c r="S29" s="87"/>
      <c r="T29" s="88"/>
      <c r="U29" s="89"/>
      <c r="V29" s="48">
        <v>0.61231238870516413</v>
      </c>
      <c r="W29" s="50">
        <v>0.59565619223659894</v>
      </c>
      <c r="X29" s="49">
        <v>0.6035839690035113</v>
      </c>
    </row>
    <row r="30" spans="1:24" ht="21.75" customHeight="1" x14ac:dyDescent="0.15">
      <c r="A30" s="16"/>
      <c r="B30" s="56" t="s">
        <v>95</v>
      </c>
      <c r="C30" s="64" t="s">
        <v>315</v>
      </c>
      <c r="D30" s="115">
        <v>3801</v>
      </c>
      <c r="E30" s="116">
        <v>4013</v>
      </c>
      <c r="F30" s="117">
        <v>7814</v>
      </c>
      <c r="G30" s="118">
        <v>2369</v>
      </c>
      <c r="H30" s="116">
        <v>2491</v>
      </c>
      <c r="I30" s="118">
        <v>4860</v>
      </c>
      <c r="J30" s="115">
        <v>1593</v>
      </c>
      <c r="K30" s="116">
        <v>1527</v>
      </c>
      <c r="L30" s="117">
        <v>3120</v>
      </c>
      <c r="M30" s="118">
        <v>767</v>
      </c>
      <c r="N30" s="116">
        <v>956</v>
      </c>
      <c r="O30" s="118">
        <v>1723</v>
      </c>
      <c r="P30" s="215">
        <v>9</v>
      </c>
      <c r="Q30" s="216">
        <v>8</v>
      </c>
      <c r="R30" s="217">
        <v>17</v>
      </c>
      <c r="S30" s="87"/>
      <c r="T30" s="88"/>
      <c r="U30" s="89"/>
      <c r="V30" s="48">
        <v>0.6232570376216785</v>
      </c>
      <c r="W30" s="50">
        <v>0.62073261898828802</v>
      </c>
      <c r="X30" s="49">
        <v>0.62196058356795492</v>
      </c>
    </row>
    <row r="31" spans="1:24" ht="21.75" customHeight="1" x14ac:dyDescent="0.15">
      <c r="A31" s="16"/>
      <c r="B31" s="56" t="s">
        <v>140</v>
      </c>
      <c r="C31" s="64" t="s">
        <v>203</v>
      </c>
      <c r="D31" s="115">
        <v>3627</v>
      </c>
      <c r="E31" s="116">
        <v>3931</v>
      </c>
      <c r="F31" s="117">
        <v>7558</v>
      </c>
      <c r="G31" s="118">
        <v>2334</v>
      </c>
      <c r="H31" s="116">
        <v>2464</v>
      </c>
      <c r="I31" s="118">
        <v>4798</v>
      </c>
      <c r="J31" s="115">
        <v>1767</v>
      </c>
      <c r="K31" s="116">
        <v>1765</v>
      </c>
      <c r="L31" s="117">
        <v>3532</v>
      </c>
      <c r="M31" s="118">
        <v>562</v>
      </c>
      <c r="N31" s="116">
        <v>692</v>
      </c>
      <c r="O31" s="118">
        <v>1254</v>
      </c>
      <c r="P31" s="215">
        <v>5</v>
      </c>
      <c r="Q31" s="216">
        <v>7</v>
      </c>
      <c r="R31" s="217">
        <v>12</v>
      </c>
      <c r="S31" s="87"/>
      <c r="T31" s="88"/>
      <c r="U31" s="89"/>
      <c r="V31" s="48">
        <v>0.64350703060380476</v>
      </c>
      <c r="W31" s="50">
        <v>0.62681251589926223</v>
      </c>
      <c r="X31" s="49">
        <v>0.63482402752050804</v>
      </c>
    </row>
    <row r="32" spans="1:24" ht="21.75" customHeight="1" thickBot="1" x14ac:dyDescent="0.2">
      <c r="A32" s="16"/>
      <c r="B32" s="56" t="s">
        <v>142</v>
      </c>
      <c r="C32" s="64" t="s">
        <v>204</v>
      </c>
      <c r="D32" s="115">
        <v>3687</v>
      </c>
      <c r="E32" s="116">
        <v>3834</v>
      </c>
      <c r="F32" s="117">
        <v>7521</v>
      </c>
      <c r="G32" s="118">
        <v>2321</v>
      </c>
      <c r="H32" s="116">
        <v>2370</v>
      </c>
      <c r="I32" s="118">
        <v>4691</v>
      </c>
      <c r="J32" s="115">
        <v>1782</v>
      </c>
      <c r="K32" s="116">
        <v>1820</v>
      </c>
      <c r="L32" s="117">
        <v>3602</v>
      </c>
      <c r="M32" s="118">
        <v>533</v>
      </c>
      <c r="N32" s="116">
        <v>548</v>
      </c>
      <c r="O32" s="118">
        <v>1081</v>
      </c>
      <c r="P32" s="215">
        <v>6</v>
      </c>
      <c r="Q32" s="216">
        <v>2</v>
      </c>
      <c r="R32" s="217">
        <v>8</v>
      </c>
      <c r="S32" s="87"/>
      <c r="T32" s="88"/>
      <c r="U32" s="89"/>
      <c r="V32" s="48">
        <v>0.62950908597775967</v>
      </c>
      <c r="W32" s="50">
        <v>0.61815336463223791</v>
      </c>
      <c r="X32" s="49">
        <v>0.62372024996675979</v>
      </c>
    </row>
    <row r="33" spans="1:24" ht="21.75" hidden="1" customHeight="1" x14ac:dyDescent="0.15">
      <c r="A33" s="16"/>
      <c r="B33" s="56" t="s">
        <v>97</v>
      </c>
      <c r="C33" s="64" t="s">
        <v>97</v>
      </c>
      <c r="D33" s="115"/>
      <c r="E33" s="116"/>
      <c r="F33" s="117"/>
      <c r="G33" s="118"/>
      <c r="H33" s="116"/>
      <c r="I33" s="118"/>
      <c r="J33" s="115"/>
      <c r="K33" s="116"/>
      <c r="L33" s="117"/>
      <c r="M33" s="118"/>
      <c r="N33" s="116"/>
      <c r="O33" s="118"/>
      <c r="P33" s="215"/>
      <c r="Q33" s="216"/>
      <c r="R33" s="217"/>
      <c r="S33" s="87"/>
      <c r="T33" s="88"/>
      <c r="U33" s="89"/>
      <c r="V33" s="48"/>
      <c r="W33" s="50"/>
      <c r="X33" s="49"/>
    </row>
    <row r="34" spans="1:24" ht="21.75" hidden="1" customHeight="1" x14ac:dyDescent="0.15">
      <c r="A34" s="16"/>
      <c r="B34" s="56" t="s">
        <v>97</v>
      </c>
      <c r="C34" s="64" t="s">
        <v>97</v>
      </c>
      <c r="D34" s="115"/>
      <c r="E34" s="116"/>
      <c r="F34" s="117"/>
      <c r="G34" s="118"/>
      <c r="H34" s="116"/>
      <c r="I34" s="118"/>
      <c r="J34" s="115"/>
      <c r="K34" s="116"/>
      <c r="L34" s="117"/>
      <c r="M34" s="118"/>
      <c r="N34" s="116"/>
      <c r="O34" s="118"/>
      <c r="P34" s="215"/>
      <c r="Q34" s="216"/>
      <c r="R34" s="217"/>
      <c r="S34" s="87"/>
      <c r="T34" s="88"/>
      <c r="U34" s="89"/>
      <c r="V34" s="48"/>
      <c r="W34" s="50"/>
      <c r="X34" s="49"/>
    </row>
    <row r="35" spans="1:24" ht="21.75" hidden="1" customHeight="1" x14ac:dyDescent="0.15">
      <c r="A35" s="16"/>
      <c r="B35" s="56" t="s">
        <v>97</v>
      </c>
      <c r="C35" s="64" t="s">
        <v>97</v>
      </c>
      <c r="D35" s="115"/>
      <c r="E35" s="116"/>
      <c r="F35" s="117"/>
      <c r="G35" s="118"/>
      <c r="H35" s="116"/>
      <c r="I35" s="118"/>
      <c r="J35" s="115"/>
      <c r="K35" s="116"/>
      <c r="L35" s="117"/>
      <c r="M35" s="118"/>
      <c r="N35" s="116"/>
      <c r="O35" s="118"/>
      <c r="P35" s="215"/>
      <c r="Q35" s="216"/>
      <c r="R35" s="217"/>
      <c r="S35" s="87"/>
      <c r="T35" s="88"/>
      <c r="U35" s="89"/>
      <c r="V35" s="48"/>
      <c r="W35" s="50"/>
      <c r="X35" s="49"/>
    </row>
    <row r="36" spans="1:24" ht="21.75" hidden="1" customHeight="1" x14ac:dyDescent="0.15">
      <c r="A36" s="16"/>
      <c r="B36" s="56" t="s">
        <v>97</v>
      </c>
      <c r="C36" s="64" t="s">
        <v>97</v>
      </c>
      <c r="D36" s="115"/>
      <c r="E36" s="116"/>
      <c r="F36" s="117"/>
      <c r="G36" s="118"/>
      <c r="H36" s="116"/>
      <c r="I36" s="118"/>
      <c r="J36" s="115"/>
      <c r="K36" s="116"/>
      <c r="L36" s="117"/>
      <c r="M36" s="118"/>
      <c r="N36" s="116"/>
      <c r="O36" s="118"/>
      <c r="P36" s="215"/>
      <c r="Q36" s="216"/>
      <c r="R36" s="217"/>
      <c r="S36" s="87"/>
      <c r="T36" s="88"/>
      <c r="U36" s="89"/>
      <c r="V36" s="48"/>
      <c r="W36" s="50"/>
      <c r="X36" s="49"/>
    </row>
    <row r="37" spans="1:24" ht="21.75" hidden="1" customHeight="1" x14ac:dyDescent="0.15">
      <c r="A37" s="16"/>
      <c r="B37" s="56" t="s">
        <v>97</v>
      </c>
      <c r="C37" s="64" t="s">
        <v>97</v>
      </c>
      <c r="D37" s="115"/>
      <c r="E37" s="116"/>
      <c r="F37" s="117"/>
      <c r="G37" s="118"/>
      <c r="H37" s="116"/>
      <c r="I37" s="118"/>
      <c r="J37" s="115"/>
      <c r="K37" s="116"/>
      <c r="L37" s="117"/>
      <c r="M37" s="118"/>
      <c r="N37" s="116"/>
      <c r="O37" s="118"/>
      <c r="P37" s="215"/>
      <c r="Q37" s="216"/>
      <c r="R37" s="217"/>
      <c r="S37" s="87"/>
      <c r="T37" s="88"/>
      <c r="U37" s="89"/>
      <c r="V37" s="48"/>
      <c r="W37" s="50"/>
      <c r="X37" s="49"/>
    </row>
    <row r="38" spans="1:24" ht="21.75" hidden="1" customHeight="1" x14ac:dyDescent="0.15">
      <c r="A38" s="16"/>
      <c r="B38" s="56" t="s">
        <v>97</v>
      </c>
      <c r="C38" s="64" t="s">
        <v>97</v>
      </c>
      <c r="D38" s="115"/>
      <c r="E38" s="116"/>
      <c r="F38" s="117"/>
      <c r="G38" s="118"/>
      <c r="H38" s="116"/>
      <c r="I38" s="118"/>
      <c r="J38" s="115"/>
      <c r="K38" s="116"/>
      <c r="L38" s="117"/>
      <c r="M38" s="118"/>
      <c r="N38" s="116"/>
      <c r="O38" s="118"/>
      <c r="P38" s="215"/>
      <c r="Q38" s="216"/>
      <c r="R38" s="217"/>
      <c r="S38" s="87"/>
      <c r="T38" s="88"/>
      <c r="U38" s="89"/>
      <c r="V38" s="48"/>
      <c r="W38" s="50"/>
      <c r="X38" s="49"/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65732</v>
      </c>
      <c r="E41" s="139">
        <v>70918</v>
      </c>
      <c r="F41" s="133">
        <v>136650</v>
      </c>
      <c r="G41" s="140">
        <v>41461</v>
      </c>
      <c r="H41" s="139">
        <v>43581</v>
      </c>
      <c r="I41" s="140">
        <v>85042</v>
      </c>
      <c r="J41" s="138">
        <v>30194</v>
      </c>
      <c r="K41" s="139">
        <v>30437</v>
      </c>
      <c r="L41" s="133">
        <v>60631</v>
      </c>
      <c r="M41" s="140">
        <v>11130</v>
      </c>
      <c r="N41" s="139">
        <v>13023</v>
      </c>
      <c r="O41" s="140">
        <v>24153</v>
      </c>
      <c r="P41" s="221">
        <v>137</v>
      </c>
      <c r="Q41" s="222">
        <v>121</v>
      </c>
      <c r="R41" s="223">
        <v>258</v>
      </c>
      <c r="S41" s="122"/>
      <c r="T41" s="123"/>
      <c r="U41" s="124"/>
      <c r="V41" s="59">
        <v>0.63075823039006873</v>
      </c>
      <c r="W41" s="60">
        <v>0.61452663639696548</v>
      </c>
      <c r="X41" s="61">
        <v>0.62233443102817421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87</v>
      </c>
      <c r="E42" s="145">
        <v>83</v>
      </c>
      <c r="F42" s="146">
        <v>170</v>
      </c>
      <c r="G42" s="147">
        <v>22</v>
      </c>
      <c r="H42" s="145">
        <v>15</v>
      </c>
      <c r="I42" s="147">
        <v>37</v>
      </c>
      <c r="J42" s="202">
        <v>0</v>
      </c>
      <c r="K42" s="203">
        <v>0</v>
      </c>
      <c r="L42" s="204">
        <v>0</v>
      </c>
      <c r="M42" s="224">
        <v>0</v>
      </c>
      <c r="N42" s="203">
        <v>1</v>
      </c>
      <c r="O42" s="224">
        <v>1</v>
      </c>
      <c r="P42" s="231">
        <v>0</v>
      </c>
      <c r="Q42" s="226">
        <v>0</v>
      </c>
      <c r="R42" s="232">
        <v>0</v>
      </c>
      <c r="S42" s="225">
        <v>22</v>
      </c>
      <c r="T42" s="226">
        <v>14</v>
      </c>
      <c r="U42" s="225">
        <v>36</v>
      </c>
      <c r="V42" s="73">
        <v>0.25287356321839083</v>
      </c>
      <c r="W42" s="74">
        <v>0.18072289156626506</v>
      </c>
      <c r="X42" s="75">
        <v>0.21764705882352942</v>
      </c>
    </row>
    <row r="43" spans="1:24" ht="21.75" customHeight="1" thickBot="1" x14ac:dyDescent="0.2">
      <c r="A43" s="16"/>
      <c r="B43" s="291" t="s">
        <v>31</v>
      </c>
      <c r="C43" s="292"/>
      <c r="D43" s="141">
        <v>65819</v>
      </c>
      <c r="E43" s="142">
        <v>71001</v>
      </c>
      <c r="F43" s="134">
        <v>136820</v>
      </c>
      <c r="G43" s="143">
        <v>41483</v>
      </c>
      <c r="H43" s="142">
        <v>43596</v>
      </c>
      <c r="I43" s="143">
        <v>85079</v>
      </c>
      <c r="J43" s="148"/>
      <c r="K43" s="149"/>
      <c r="L43" s="150"/>
      <c r="M43" s="151"/>
      <c r="N43" s="149"/>
      <c r="O43" s="151"/>
      <c r="P43" s="104"/>
      <c r="Q43" s="105"/>
      <c r="R43" s="106"/>
      <c r="S43" s="100"/>
      <c r="T43" s="98"/>
      <c r="U43" s="99"/>
      <c r="V43" s="24">
        <v>0.63025873987754299</v>
      </c>
      <c r="W43" s="51">
        <v>0.61401952085181899</v>
      </c>
      <c r="X43" s="23">
        <v>0.62183160356673006</v>
      </c>
    </row>
  </sheetData>
  <sheetProtection algorithmName="SHA-512" hashValue="yFMKHsBgMUO2Uqe7Dg2waxZ9QdlhEDohiaVAP6HGlLzRwwiBgUR3Mtni094wFE2PyGBetOK5fXRM/YYCq7F7rA==" saltValue="KR6rr3cZuuAG3/FprnWwIw==" spinCount="100000" sheet="1" objects="1" scenarios="1"/>
  <protectedRanges>
    <protectedRange sqref="M6:N40" name="範囲2"/>
    <protectedRange sqref="J6:K40" name="範囲1"/>
  </protectedRanges>
  <mergeCells count="11">
    <mergeCell ref="V4:X4"/>
    <mergeCell ref="D4:F4"/>
    <mergeCell ref="G4:I4"/>
    <mergeCell ref="J4:L4"/>
    <mergeCell ref="M4:O4"/>
    <mergeCell ref="P4:R4"/>
    <mergeCell ref="B43:C43"/>
    <mergeCell ref="B42:C42"/>
    <mergeCell ref="B4:B5"/>
    <mergeCell ref="C4:C5"/>
    <mergeCell ref="S4:U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0" orientation="landscape" r:id="rId1"/>
  <headerFooter alignWithMargins="0">
    <oddFooter>&amp;R令和３年１０月３１日執行　衆議院小選挙区選出議員選挙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43"/>
  <sheetViews>
    <sheetView view="pageBreakPreview" topLeftCell="A10" zoomScale="40" zoomScaleNormal="75" zoomScaleSheetLayoutView="40" workbookViewId="0">
      <selection activeCell="Y11" sqref="Y11"/>
    </sheetView>
  </sheetViews>
  <sheetFormatPr defaultColWidth="9" defaultRowHeight="13.5" x14ac:dyDescent="0.15"/>
  <cols>
    <col min="1" max="1" width="3.875" style="191" customWidth="1"/>
    <col min="2" max="2" width="9" style="191"/>
    <col min="3" max="3" width="33.625" style="228" customWidth="1"/>
    <col min="4" max="15" width="8.375" style="229" customWidth="1"/>
    <col min="16" max="18" width="6.375" style="230" customWidth="1"/>
    <col min="19" max="21" width="5.875" style="229" customWidth="1"/>
    <col min="22" max="24" width="8.625" style="191" customWidth="1"/>
    <col min="25" max="16384" width="9" style="191"/>
  </cols>
  <sheetData>
    <row r="1" spans="1:24" s="16" customFormat="1" ht="17.25" x14ac:dyDescent="0.15">
      <c r="A1" s="46"/>
      <c r="B1" s="45"/>
      <c r="C1" s="6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03"/>
      <c r="Q1" s="103"/>
      <c r="R1" s="103"/>
      <c r="S1" s="77"/>
      <c r="T1" s="77"/>
      <c r="U1" s="77"/>
    </row>
    <row r="2" spans="1:24" s="16" customFormat="1" ht="23.25" customHeight="1" x14ac:dyDescent="0.15">
      <c r="B2" s="22" t="s">
        <v>321</v>
      </c>
      <c r="C2" s="63"/>
      <c r="D2" s="77"/>
      <c r="E2" s="77"/>
      <c r="F2" s="77"/>
      <c r="G2" s="77"/>
      <c r="H2" s="78"/>
      <c r="I2" s="78"/>
      <c r="J2" s="78"/>
      <c r="K2" s="78"/>
      <c r="L2" s="78"/>
      <c r="M2" s="77"/>
      <c r="N2" s="77"/>
      <c r="O2" s="77"/>
      <c r="P2" s="103"/>
      <c r="Q2" s="103"/>
      <c r="R2" s="103"/>
      <c r="S2" s="77"/>
      <c r="T2" s="77"/>
      <c r="U2" s="77"/>
    </row>
    <row r="3" spans="1:24" s="16" customFormat="1" ht="10.5" customHeight="1" thickBot="1" x14ac:dyDescent="0.2">
      <c r="C3" s="6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3"/>
      <c r="Q3" s="103"/>
      <c r="R3" s="103"/>
      <c r="S3" s="77"/>
      <c r="T3" s="77"/>
      <c r="U3" s="77"/>
      <c r="V3" s="20"/>
      <c r="W3" s="21"/>
      <c r="X3" s="187"/>
    </row>
    <row r="4" spans="1:24" s="16" customFormat="1" ht="48" customHeight="1" x14ac:dyDescent="0.15">
      <c r="B4" s="314" t="s">
        <v>12</v>
      </c>
      <c r="C4" s="306" t="s">
        <v>13</v>
      </c>
      <c r="D4" s="308" t="s">
        <v>15</v>
      </c>
      <c r="E4" s="297"/>
      <c r="F4" s="298"/>
      <c r="G4" s="309" t="s">
        <v>16</v>
      </c>
      <c r="H4" s="310"/>
      <c r="I4" s="311"/>
      <c r="J4" s="296" t="s">
        <v>17</v>
      </c>
      <c r="K4" s="297"/>
      <c r="L4" s="298"/>
      <c r="M4" s="293" t="s">
        <v>18</v>
      </c>
      <c r="N4" s="294"/>
      <c r="O4" s="295"/>
      <c r="P4" s="296" t="s">
        <v>19</v>
      </c>
      <c r="Q4" s="297"/>
      <c r="R4" s="298"/>
      <c r="S4" s="293" t="s">
        <v>20</v>
      </c>
      <c r="T4" s="294"/>
      <c r="U4" s="295"/>
      <c r="V4" s="299" t="s">
        <v>21</v>
      </c>
      <c r="W4" s="300"/>
      <c r="X4" s="301"/>
    </row>
    <row r="5" spans="1:24" s="16" customFormat="1" ht="21.75" customHeight="1" x14ac:dyDescent="0.15">
      <c r="B5" s="315"/>
      <c r="C5" s="316"/>
      <c r="D5" s="107" t="s">
        <v>0</v>
      </c>
      <c r="E5" s="108" t="s">
        <v>1</v>
      </c>
      <c r="F5" s="109" t="s">
        <v>14</v>
      </c>
      <c r="G5" s="110" t="s">
        <v>0</v>
      </c>
      <c r="H5" s="108" t="s">
        <v>1</v>
      </c>
      <c r="I5" s="110" t="s">
        <v>14</v>
      </c>
      <c r="J5" s="107" t="s">
        <v>0</v>
      </c>
      <c r="K5" s="108" t="s">
        <v>1</v>
      </c>
      <c r="L5" s="109" t="s">
        <v>14</v>
      </c>
      <c r="M5" s="110" t="s">
        <v>0</v>
      </c>
      <c r="N5" s="108" t="s">
        <v>1</v>
      </c>
      <c r="O5" s="110" t="s">
        <v>14</v>
      </c>
      <c r="P5" s="107" t="s">
        <v>0</v>
      </c>
      <c r="Q5" s="108" t="s">
        <v>1</v>
      </c>
      <c r="R5" s="109" t="s">
        <v>14</v>
      </c>
      <c r="S5" s="110" t="s">
        <v>0</v>
      </c>
      <c r="T5" s="108" t="s">
        <v>1</v>
      </c>
      <c r="U5" s="110" t="s">
        <v>14</v>
      </c>
      <c r="V5" s="47" t="s">
        <v>0</v>
      </c>
      <c r="W5" s="54" t="s">
        <v>1</v>
      </c>
      <c r="X5" s="55" t="s">
        <v>11</v>
      </c>
    </row>
    <row r="6" spans="1:24" ht="21.75" customHeight="1" x14ac:dyDescent="0.15">
      <c r="A6" s="16"/>
      <c r="B6" s="56" t="s">
        <v>34</v>
      </c>
      <c r="C6" s="64" t="s">
        <v>205</v>
      </c>
      <c r="D6" s="111">
        <v>2174</v>
      </c>
      <c r="E6" s="112">
        <v>2359</v>
      </c>
      <c r="F6" s="113">
        <v>4533</v>
      </c>
      <c r="G6" s="114">
        <v>1342</v>
      </c>
      <c r="H6" s="112">
        <v>1475</v>
      </c>
      <c r="I6" s="114">
        <v>2817</v>
      </c>
      <c r="J6" s="111">
        <v>938</v>
      </c>
      <c r="K6" s="112">
        <v>937</v>
      </c>
      <c r="L6" s="113">
        <v>1875</v>
      </c>
      <c r="M6" s="114">
        <v>401</v>
      </c>
      <c r="N6" s="112">
        <v>536</v>
      </c>
      <c r="O6" s="114">
        <v>937</v>
      </c>
      <c r="P6" s="212">
        <v>3</v>
      </c>
      <c r="Q6" s="213">
        <v>2</v>
      </c>
      <c r="R6" s="214">
        <v>5</v>
      </c>
      <c r="S6" s="87"/>
      <c r="T6" s="88"/>
      <c r="U6" s="89"/>
      <c r="V6" s="52">
        <v>0.61729530818767253</v>
      </c>
      <c r="W6" s="31">
        <v>0.62526494277236122</v>
      </c>
      <c r="X6" s="53">
        <v>0.62144275314361352</v>
      </c>
    </row>
    <row r="7" spans="1:24" ht="21.75" customHeight="1" x14ac:dyDescent="0.15">
      <c r="A7" s="16"/>
      <c r="B7" s="56" t="s">
        <v>36</v>
      </c>
      <c r="C7" s="64" t="s">
        <v>316</v>
      </c>
      <c r="D7" s="115">
        <v>1427</v>
      </c>
      <c r="E7" s="116">
        <v>1398</v>
      </c>
      <c r="F7" s="117">
        <v>2825</v>
      </c>
      <c r="G7" s="118">
        <v>790</v>
      </c>
      <c r="H7" s="116">
        <v>796</v>
      </c>
      <c r="I7" s="118">
        <v>1586</v>
      </c>
      <c r="J7" s="115">
        <v>475</v>
      </c>
      <c r="K7" s="116">
        <v>448</v>
      </c>
      <c r="L7" s="117">
        <v>923</v>
      </c>
      <c r="M7" s="118">
        <v>313</v>
      </c>
      <c r="N7" s="116">
        <v>348</v>
      </c>
      <c r="O7" s="118">
        <v>661</v>
      </c>
      <c r="P7" s="215">
        <v>2</v>
      </c>
      <c r="Q7" s="216">
        <v>0</v>
      </c>
      <c r="R7" s="217">
        <v>2</v>
      </c>
      <c r="S7" s="87"/>
      <c r="T7" s="88"/>
      <c r="U7" s="89"/>
      <c r="V7" s="48">
        <v>0.55360896986685348</v>
      </c>
      <c r="W7" s="50">
        <v>0.56938483547925611</v>
      </c>
      <c r="X7" s="49">
        <v>0.56141592920353978</v>
      </c>
    </row>
    <row r="8" spans="1:24" ht="21.75" customHeight="1" x14ac:dyDescent="0.15">
      <c r="A8" s="16"/>
      <c r="B8" s="56" t="s">
        <v>38</v>
      </c>
      <c r="C8" s="64" t="s">
        <v>317</v>
      </c>
      <c r="D8" s="115">
        <v>1689</v>
      </c>
      <c r="E8" s="116">
        <v>1685</v>
      </c>
      <c r="F8" s="117">
        <v>3374</v>
      </c>
      <c r="G8" s="118">
        <v>1016</v>
      </c>
      <c r="H8" s="116">
        <v>976</v>
      </c>
      <c r="I8" s="118">
        <v>1992</v>
      </c>
      <c r="J8" s="115">
        <v>756</v>
      </c>
      <c r="K8" s="116">
        <v>706</v>
      </c>
      <c r="L8" s="117">
        <v>1462</v>
      </c>
      <c r="M8" s="118">
        <v>255</v>
      </c>
      <c r="N8" s="116">
        <v>266</v>
      </c>
      <c r="O8" s="118">
        <v>521</v>
      </c>
      <c r="P8" s="215">
        <v>5</v>
      </c>
      <c r="Q8" s="216">
        <v>4</v>
      </c>
      <c r="R8" s="217">
        <v>9</v>
      </c>
      <c r="S8" s="87"/>
      <c r="T8" s="88"/>
      <c r="U8" s="89"/>
      <c r="V8" s="48">
        <v>0.60153937240970989</v>
      </c>
      <c r="W8" s="50">
        <v>0.57922848664688431</v>
      </c>
      <c r="X8" s="49">
        <v>0.59039715471250742</v>
      </c>
    </row>
    <row r="9" spans="1:24" ht="21.75" customHeight="1" x14ac:dyDescent="0.15">
      <c r="A9" s="16"/>
      <c r="B9" s="56" t="s">
        <v>40</v>
      </c>
      <c r="C9" s="64" t="s">
        <v>206</v>
      </c>
      <c r="D9" s="115">
        <v>2892</v>
      </c>
      <c r="E9" s="116">
        <v>2786</v>
      </c>
      <c r="F9" s="117">
        <v>5678</v>
      </c>
      <c r="G9" s="118">
        <v>1633</v>
      </c>
      <c r="H9" s="116">
        <v>1546</v>
      </c>
      <c r="I9" s="118">
        <v>3179</v>
      </c>
      <c r="J9" s="115">
        <v>1126</v>
      </c>
      <c r="K9" s="116">
        <v>982</v>
      </c>
      <c r="L9" s="117">
        <v>2108</v>
      </c>
      <c r="M9" s="118">
        <v>504</v>
      </c>
      <c r="N9" s="116">
        <v>561</v>
      </c>
      <c r="O9" s="118">
        <v>1065</v>
      </c>
      <c r="P9" s="215">
        <v>3</v>
      </c>
      <c r="Q9" s="216">
        <v>3</v>
      </c>
      <c r="R9" s="217">
        <v>6</v>
      </c>
      <c r="S9" s="87"/>
      <c r="T9" s="88"/>
      <c r="U9" s="89"/>
      <c r="V9" s="48">
        <v>0.56466113416320884</v>
      </c>
      <c r="W9" s="50">
        <v>0.5549174443646806</v>
      </c>
      <c r="X9" s="49">
        <v>0.55988023952095811</v>
      </c>
    </row>
    <row r="10" spans="1:24" ht="21.75" customHeight="1" x14ac:dyDescent="0.15">
      <c r="A10" s="16"/>
      <c r="B10" s="56" t="s">
        <v>42</v>
      </c>
      <c r="C10" s="64" t="s">
        <v>207</v>
      </c>
      <c r="D10" s="115">
        <v>3444</v>
      </c>
      <c r="E10" s="116">
        <v>3439</v>
      </c>
      <c r="F10" s="117">
        <v>6883</v>
      </c>
      <c r="G10" s="118">
        <v>2069</v>
      </c>
      <c r="H10" s="116">
        <v>2134</v>
      </c>
      <c r="I10" s="118">
        <v>4203</v>
      </c>
      <c r="J10" s="115">
        <v>1282</v>
      </c>
      <c r="K10" s="116">
        <v>1195</v>
      </c>
      <c r="L10" s="117">
        <v>2477</v>
      </c>
      <c r="M10" s="118">
        <v>784</v>
      </c>
      <c r="N10" s="116">
        <v>934</v>
      </c>
      <c r="O10" s="118">
        <v>1718</v>
      </c>
      <c r="P10" s="215">
        <v>3</v>
      </c>
      <c r="Q10" s="216">
        <v>5</v>
      </c>
      <c r="R10" s="217">
        <v>8</v>
      </c>
      <c r="S10" s="87"/>
      <c r="T10" s="88"/>
      <c r="U10" s="89"/>
      <c r="V10" s="48">
        <v>0.60075493612078978</v>
      </c>
      <c r="W10" s="50">
        <v>0.62052922361151497</v>
      </c>
      <c r="X10" s="49">
        <v>0.61063489757373235</v>
      </c>
    </row>
    <row r="11" spans="1:24" ht="21.75" customHeight="1" x14ac:dyDescent="0.15">
      <c r="A11" s="16"/>
      <c r="B11" s="56" t="s">
        <v>43</v>
      </c>
      <c r="C11" s="64" t="s">
        <v>208</v>
      </c>
      <c r="D11" s="115">
        <v>2935</v>
      </c>
      <c r="E11" s="116">
        <v>2997</v>
      </c>
      <c r="F11" s="117">
        <v>5932</v>
      </c>
      <c r="G11" s="118">
        <v>1788</v>
      </c>
      <c r="H11" s="116">
        <v>1837</v>
      </c>
      <c r="I11" s="118">
        <v>3625</v>
      </c>
      <c r="J11" s="115">
        <v>1044</v>
      </c>
      <c r="K11" s="116">
        <v>996</v>
      </c>
      <c r="L11" s="117">
        <v>2040</v>
      </c>
      <c r="M11" s="118">
        <v>738</v>
      </c>
      <c r="N11" s="116">
        <v>839</v>
      </c>
      <c r="O11" s="118">
        <v>1577</v>
      </c>
      <c r="P11" s="215">
        <v>6</v>
      </c>
      <c r="Q11" s="216">
        <v>2</v>
      </c>
      <c r="R11" s="217">
        <v>8</v>
      </c>
      <c r="S11" s="87"/>
      <c r="T11" s="88"/>
      <c r="U11" s="89"/>
      <c r="V11" s="48">
        <v>0.6091993185689949</v>
      </c>
      <c r="W11" s="50">
        <v>0.61294627961294623</v>
      </c>
      <c r="X11" s="49">
        <v>0.61109238031018209</v>
      </c>
    </row>
    <row r="12" spans="1:24" ht="21.75" customHeight="1" x14ac:dyDescent="0.15">
      <c r="A12" s="16"/>
      <c r="B12" s="56" t="s">
        <v>45</v>
      </c>
      <c r="C12" s="64" t="s">
        <v>209</v>
      </c>
      <c r="D12" s="115">
        <v>2251</v>
      </c>
      <c r="E12" s="116">
        <v>2312</v>
      </c>
      <c r="F12" s="117">
        <v>4563</v>
      </c>
      <c r="G12" s="118">
        <v>1370</v>
      </c>
      <c r="H12" s="116">
        <v>1432</v>
      </c>
      <c r="I12" s="118">
        <v>2802</v>
      </c>
      <c r="J12" s="115">
        <v>610</v>
      </c>
      <c r="K12" s="116">
        <v>550</v>
      </c>
      <c r="L12" s="117">
        <v>1160</v>
      </c>
      <c r="M12" s="118">
        <v>755</v>
      </c>
      <c r="N12" s="116">
        <v>880</v>
      </c>
      <c r="O12" s="118">
        <v>1635</v>
      </c>
      <c r="P12" s="215">
        <v>5</v>
      </c>
      <c r="Q12" s="216">
        <v>2</v>
      </c>
      <c r="R12" s="217">
        <v>7</v>
      </c>
      <c r="S12" s="87"/>
      <c r="T12" s="88"/>
      <c r="U12" s="89"/>
      <c r="V12" s="48">
        <v>0.6086183918258552</v>
      </c>
      <c r="W12" s="50">
        <v>0.61937716262975784</v>
      </c>
      <c r="X12" s="49">
        <v>0.61406969099276787</v>
      </c>
    </row>
    <row r="13" spans="1:24" ht="21.75" customHeight="1" x14ac:dyDescent="0.15">
      <c r="A13" s="16"/>
      <c r="B13" s="56" t="s">
        <v>47</v>
      </c>
      <c r="C13" s="64" t="s">
        <v>282</v>
      </c>
      <c r="D13" s="115">
        <v>2836</v>
      </c>
      <c r="E13" s="116">
        <v>2825</v>
      </c>
      <c r="F13" s="117">
        <v>5661</v>
      </c>
      <c r="G13" s="118">
        <v>1688</v>
      </c>
      <c r="H13" s="116">
        <v>1661</v>
      </c>
      <c r="I13" s="118">
        <v>3349</v>
      </c>
      <c r="J13" s="115">
        <v>1142</v>
      </c>
      <c r="K13" s="116">
        <v>1036</v>
      </c>
      <c r="L13" s="117">
        <v>2178</v>
      </c>
      <c r="M13" s="118">
        <v>538</v>
      </c>
      <c r="N13" s="116">
        <v>622</v>
      </c>
      <c r="O13" s="118">
        <v>1160</v>
      </c>
      <c r="P13" s="215">
        <v>8</v>
      </c>
      <c r="Q13" s="216">
        <v>3</v>
      </c>
      <c r="R13" s="217">
        <v>11</v>
      </c>
      <c r="S13" s="87"/>
      <c r="T13" s="88"/>
      <c r="U13" s="89"/>
      <c r="V13" s="48">
        <v>0.5952045133991537</v>
      </c>
      <c r="W13" s="50">
        <v>0.5879646017699115</v>
      </c>
      <c r="X13" s="49">
        <v>0.59159159159159158</v>
      </c>
    </row>
    <row r="14" spans="1:24" ht="21.75" customHeight="1" x14ac:dyDescent="0.15">
      <c r="A14" s="16"/>
      <c r="B14" s="56" t="s">
        <v>48</v>
      </c>
      <c r="C14" s="64" t="s">
        <v>210</v>
      </c>
      <c r="D14" s="115">
        <v>2650</v>
      </c>
      <c r="E14" s="116">
        <v>2585</v>
      </c>
      <c r="F14" s="117">
        <v>5235</v>
      </c>
      <c r="G14" s="118">
        <v>1340</v>
      </c>
      <c r="H14" s="116">
        <v>1362</v>
      </c>
      <c r="I14" s="118">
        <v>2702</v>
      </c>
      <c r="J14" s="115">
        <v>983</v>
      </c>
      <c r="K14" s="116">
        <v>941</v>
      </c>
      <c r="L14" s="117">
        <v>1924</v>
      </c>
      <c r="M14" s="118">
        <v>352</v>
      </c>
      <c r="N14" s="116">
        <v>417</v>
      </c>
      <c r="O14" s="118">
        <v>769</v>
      </c>
      <c r="P14" s="215">
        <v>5</v>
      </c>
      <c r="Q14" s="216">
        <v>4</v>
      </c>
      <c r="R14" s="217">
        <v>9</v>
      </c>
      <c r="S14" s="87"/>
      <c r="T14" s="88"/>
      <c r="U14" s="89"/>
      <c r="V14" s="48">
        <v>0.50566037735849056</v>
      </c>
      <c r="W14" s="50">
        <v>0.52688588007736947</v>
      </c>
      <c r="X14" s="49">
        <v>0.51614135625596946</v>
      </c>
    </row>
    <row r="15" spans="1:24" ht="21.75" customHeight="1" x14ac:dyDescent="0.15">
      <c r="A15" s="16"/>
      <c r="B15" s="56" t="s">
        <v>49</v>
      </c>
      <c r="C15" s="64" t="s">
        <v>211</v>
      </c>
      <c r="D15" s="115">
        <v>2640</v>
      </c>
      <c r="E15" s="116">
        <v>2514</v>
      </c>
      <c r="F15" s="117">
        <v>5154</v>
      </c>
      <c r="G15" s="118">
        <v>1323</v>
      </c>
      <c r="H15" s="116">
        <v>1296</v>
      </c>
      <c r="I15" s="118">
        <v>2619</v>
      </c>
      <c r="J15" s="115">
        <v>998</v>
      </c>
      <c r="K15" s="116">
        <v>932</v>
      </c>
      <c r="L15" s="117">
        <v>1930</v>
      </c>
      <c r="M15" s="118">
        <v>317</v>
      </c>
      <c r="N15" s="116">
        <v>361</v>
      </c>
      <c r="O15" s="118">
        <v>678</v>
      </c>
      <c r="P15" s="215">
        <v>8</v>
      </c>
      <c r="Q15" s="216">
        <v>3</v>
      </c>
      <c r="R15" s="217">
        <v>11</v>
      </c>
      <c r="S15" s="87"/>
      <c r="T15" s="88"/>
      <c r="U15" s="89"/>
      <c r="V15" s="48">
        <v>0.5011363636363636</v>
      </c>
      <c r="W15" s="50">
        <v>0.51551312649164682</v>
      </c>
      <c r="X15" s="49">
        <v>0.50814901047729921</v>
      </c>
    </row>
    <row r="16" spans="1:24" ht="21.75" customHeight="1" x14ac:dyDescent="0.15">
      <c r="A16" s="16"/>
      <c r="B16" s="56" t="s">
        <v>50</v>
      </c>
      <c r="C16" s="64" t="s">
        <v>212</v>
      </c>
      <c r="D16" s="115">
        <v>1952</v>
      </c>
      <c r="E16" s="116">
        <v>1779</v>
      </c>
      <c r="F16" s="117">
        <v>3731</v>
      </c>
      <c r="G16" s="118">
        <v>882</v>
      </c>
      <c r="H16" s="116">
        <v>848</v>
      </c>
      <c r="I16" s="118">
        <v>1730</v>
      </c>
      <c r="J16" s="115">
        <v>572</v>
      </c>
      <c r="K16" s="116">
        <v>526</v>
      </c>
      <c r="L16" s="117">
        <v>1098</v>
      </c>
      <c r="M16" s="118">
        <v>308</v>
      </c>
      <c r="N16" s="116">
        <v>318</v>
      </c>
      <c r="O16" s="118">
        <v>626</v>
      </c>
      <c r="P16" s="215">
        <v>2</v>
      </c>
      <c r="Q16" s="216">
        <v>4</v>
      </c>
      <c r="R16" s="217">
        <v>6</v>
      </c>
      <c r="S16" s="87"/>
      <c r="T16" s="88"/>
      <c r="U16" s="89"/>
      <c r="V16" s="48">
        <v>0.45184426229508196</v>
      </c>
      <c r="W16" s="50">
        <v>0.47667228780213605</v>
      </c>
      <c r="X16" s="49">
        <v>0.46368265880461002</v>
      </c>
    </row>
    <row r="17" spans="1:24" ht="21.75" customHeight="1" x14ac:dyDescent="0.15">
      <c r="A17" s="16"/>
      <c r="B17" s="56" t="s">
        <v>52</v>
      </c>
      <c r="C17" s="64" t="s">
        <v>213</v>
      </c>
      <c r="D17" s="115">
        <v>3788</v>
      </c>
      <c r="E17" s="116">
        <v>3522</v>
      </c>
      <c r="F17" s="117">
        <v>7310</v>
      </c>
      <c r="G17" s="118">
        <v>1974</v>
      </c>
      <c r="H17" s="116">
        <v>1852</v>
      </c>
      <c r="I17" s="118">
        <v>3826</v>
      </c>
      <c r="J17" s="115">
        <v>1488</v>
      </c>
      <c r="K17" s="116">
        <v>1341</v>
      </c>
      <c r="L17" s="117">
        <v>2829</v>
      </c>
      <c r="M17" s="118">
        <v>480</v>
      </c>
      <c r="N17" s="116">
        <v>505</v>
      </c>
      <c r="O17" s="118">
        <v>985</v>
      </c>
      <c r="P17" s="215">
        <v>6</v>
      </c>
      <c r="Q17" s="216">
        <v>6</v>
      </c>
      <c r="R17" s="217">
        <v>12</v>
      </c>
      <c r="S17" s="87"/>
      <c r="T17" s="88"/>
      <c r="U17" s="89"/>
      <c r="V17" s="48">
        <v>0.52111932418162621</v>
      </c>
      <c r="W17" s="50">
        <v>0.52583759227711524</v>
      </c>
      <c r="X17" s="49">
        <v>0.52339261285909711</v>
      </c>
    </row>
    <row r="18" spans="1:24" ht="21.75" customHeight="1" x14ac:dyDescent="0.15">
      <c r="A18" s="16"/>
      <c r="B18" s="56" t="s">
        <v>54</v>
      </c>
      <c r="C18" s="64" t="s">
        <v>214</v>
      </c>
      <c r="D18" s="115">
        <v>2577</v>
      </c>
      <c r="E18" s="116">
        <v>2624</v>
      </c>
      <c r="F18" s="117">
        <v>5201</v>
      </c>
      <c r="G18" s="118">
        <v>1471</v>
      </c>
      <c r="H18" s="116">
        <v>1459</v>
      </c>
      <c r="I18" s="118">
        <v>2930</v>
      </c>
      <c r="J18" s="115">
        <v>1000</v>
      </c>
      <c r="K18" s="116">
        <v>952</v>
      </c>
      <c r="L18" s="117">
        <v>1952</v>
      </c>
      <c r="M18" s="118">
        <v>466</v>
      </c>
      <c r="N18" s="116">
        <v>505</v>
      </c>
      <c r="O18" s="118">
        <v>971</v>
      </c>
      <c r="P18" s="215">
        <v>5</v>
      </c>
      <c r="Q18" s="216">
        <v>2</v>
      </c>
      <c r="R18" s="217">
        <v>7</v>
      </c>
      <c r="S18" s="87"/>
      <c r="T18" s="88"/>
      <c r="U18" s="89"/>
      <c r="V18" s="48">
        <v>0.57081878152890964</v>
      </c>
      <c r="W18" s="50">
        <v>0.55602134146341464</v>
      </c>
      <c r="X18" s="49">
        <v>0.56335320130744093</v>
      </c>
    </row>
    <row r="19" spans="1:24" ht="21.75" customHeight="1" x14ac:dyDescent="0.15">
      <c r="A19" s="16"/>
      <c r="B19" s="56" t="s">
        <v>55</v>
      </c>
      <c r="C19" s="64" t="s">
        <v>215</v>
      </c>
      <c r="D19" s="115">
        <v>2613</v>
      </c>
      <c r="E19" s="116">
        <v>2816</v>
      </c>
      <c r="F19" s="117">
        <v>5429</v>
      </c>
      <c r="G19" s="118">
        <v>1505</v>
      </c>
      <c r="H19" s="116">
        <v>1670</v>
      </c>
      <c r="I19" s="118">
        <v>3175</v>
      </c>
      <c r="J19" s="115">
        <v>1095</v>
      </c>
      <c r="K19" s="116">
        <v>1153</v>
      </c>
      <c r="L19" s="117">
        <v>2248</v>
      </c>
      <c r="M19" s="118">
        <v>406</v>
      </c>
      <c r="N19" s="116">
        <v>514</v>
      </c>
      <c r="O19" s="118">
        <v>920</v>
      </c>
      <c r="P19" s="215">
        <v>4</v>
      </c>
      <c r="Q19" s="216">
        <v>3</v>
      </c>
      <c r="R19" s="217">
        <v>7</v>
      </c>
      <c r="S19" s="87"/>
      <c r="T19" s="88"/>
      <c r="U19" s="89"/>
      <c r="V19" s="48">
        <v>0.5759663222349789</v>
      </c>
      <c r="W19" s="50">
        <v>0.59303977272727271</v>
      </c>
      <c r="X19" s="49">
        <v>0.58482225087493089</v>
      </c>
    </row>
    <row r="20" spans="1:24" ht="21.75" customHeight="1" x14ac:dyDescent="0.15">
      <c r="A20" s="16"/>
      <c r="B20" s="56" t="s">
        <v>57</v>
      </c>
      <c r="C20" s="64" t="s">
        <v>216</v>
      </c>
      <c r="D20" s="115">
        <v>1005</v>
      </c>
      <c r="E20" s="116">
        <v>995</v>
      </c>
      <c r="F20" s="117">
        <v>2000</v>
      </c>
      <c r="G20" s="118">
        <v>596</v>
      </c>
      <c r="H20" s="116">
        <v>574</v>
      </c>
      <c r="I20" s="118">
        <v>1170</v>
      </c>
      <c r="J20" s="115">
        <v>387</v>
      </c>
      <c r="K20" s="116">
        <v>348</v>
      </c>
      <c r="L20" s="117">
        <v>735</v>
      </c>
      <c r="M20" s="118">
        <v>208</v>
      </c>
      <c r="N20" s="116">
        <v>226</v>
      </c>
      <c r="O20" s="118">
        <v>434</v>
      </c>
      <c r="P20" s="215">
        <v>1</v>
      </c>
      <c r="Q20" s="216">
        <v>0</v>
      </c>
      <c r="R20" s="217">
        <v>1</v>
      </c>
      <c r="S20" s="87"/>
      <c r="T20" s="88"/>
      <c r="U20" s="89"/>
      <c r="V20" s="48">
        <v>0.59303482587064682</v>
      </c>
      <c r="W20" s="50">
        <v>0.5768844221105528</v>
      </c>
      <c r="X20" s="49">
        <v>0.58499999999999996</v>
      </c>
    </row>
    <row r="21" spans="1:24" ht="21.75" customHeight="1" x14ac:dyDescent="0.15">
      <c r="A21" s="16"/>
      <c r="B21" s="56" t="s">
        <v>59</v>
      </c>
      <c r="C21" s="64" t="s">
        <v>217</v>
      </c>
      <c r="D21" s="115">
        <v>2156</v>
      </c>
      <c r="E21" s="116">
        <v>2043</v>
      </c>
      <c r="F21" s="117">
        <v>4199</v>
      </c>
      <c r="G21" s="118">
        <v>1257</v>
      </c>
      <c r="H21" s="116">
        <v>1221</v>
      </c>
      <c r="I21" s="118">
        <v>2478</v>
      </c>
      <c r="J21" s="115">
        <v>810</v>
      </c>
      <c r="K21" s="116">
        <v>713</v>
      </c>
      <c r="L21" s="117">
        <v>1523</v>
      </c>
      <c r="M21" s="118">
        <v>446</v>
      </c>
      <c r="N21" s="116">
        <v>508</v>
      </c>
      <c r="O21" s="118">
        <v>954</v>
      </c>
      <c r="P21" s="215">
        <v>1</v>
      </c>
      <c r="Q21" s="216">
        <v>0</v>
      </c>
      <c r="R21" s="217">
        <v>1</v>
      </c>
      <c r="S21" s="87"/>
      <c r="T21" s="88"/>
      <c r="U21" s="89"/>
      <c r="V21" s="48">
        <v>0.58302411873840443</v>
      </c>
      <c r="W21" s="50">
        <v>0.5976505139500734</v>
      </c>
      <c r="X21" s="49">
        <v>0.59014050964515363</v>
      </c>
    </row>
    <row r="22" spans="1:24" ht="21.75" customHeight="1" x14ac:dyDescent="0.15">
      <c r="A22" s="16"/>
      <c r="B22" s="56" t="s">
        <v>61</v>
      </c>
      <c r="C22" s="64" t="s">
        <v>218</v>
      </c>
      <c r="D22" s="115">
        <v>1839</v>
      </c>
      <c r="E22" s="116">
        <v>2005</v>
      </c>
      <c r="F22" s="117">
        <v>3844</v>
      </c>
      <c r="G22" s="118">
        <v>1169</v>
      </c>
      <c r="H22" s="116">
        <v>1217</v>
      </c>
      <c r="I22" s="118">
        <v>2386</v>
      </c>
      <c r="J22" s="115">
        <v>692</v>
      </c>
      <c r="K22" s="116">
        <v>644</v>
      </c>
      <c r="L22" s="117">
        <v>1336</v>
      </c>
      <c r="M22" s="118">
        <v>471</v>
      </c>
      <c r="N22" s="116">
        <v>567</v>
      </c>
      <c r="O22" s="118">
        <v>1038</v>
      </c>
      <c r="P22" s="215">
        <v>6</v>
      </c>
      <c r="Q22" s="216">
        <v>6</v>
      </c>
      <c r="R22" s="217">
        <v>12</v>
      </c>
      <c r="S22" s="87"/>
      <c r="T22" s="88"/>
      <c r="U22" s="89"/>
      <c r="V22" s="48">
        <v>0.63567156063077757</v>
      </c>
      <c r="W22" s="50">
        <v>0.60698254364089776</v>
      </c>
      <c r="X22" s="49">
        <v>0.62070759625390215</v>
      </c>
    </row>
    <row r="23" spans="1:24" ht="21.75" customHeight="1" x14ac:dyDescent="0.15">
      <c r="A23" s="16"/>
      <c r="B23" s="56" t="s">
        <v>63</v>
      </c>
      <c r="C23" s="64" t="s">
        <v>318</v>
      </c>
      <c r="D23" s="115">
        <v>2251</v>
      </c>
      <c r="E23" s="116">
        <v>2253</v>
      </c>
      <c r="F23" s="117">
        <v>4504</v>
      </c>
      <c r="G23" s="118">
        <v>1375</v>
      </c>
      <c r="H23" s="116">
        <v>1393</v>
      </c>
      <c r="I23" s="118">
        <v>2768</v>
      </c>
      <c r="J23" s="115">
        <v>838</v>
      </c>
      <c r="K23" s="116">
        <v>769</v>
      </c>
      <c r="L23" s="117">
        <v>1607</v>
      </c>
      <c r="M23" s="118">
        <v>532</v>
      </c>
      <c r="N23" s="116">
        <v>621</v>
      </c>
      <c r="O23" s="118">
        <v>1153</v>
      </c>
      <c r="P23" s="215">
        <v>5</v>
      </c>
      <c r="Q23" s="216">
        <v>3</v>
      </c>
      <c r="R23" s="217">
        <v>8</v>
      </c>
      <c r="S23" s="87"/>
      <c r="T23" s="88"/>
      <c r="U23" s="89"/>
      <c r="V23" s="48">
        <v>0.61083962683251891</v>
      </c>
      <c r="W23" s="50">
        <v>0.61828672880603641</v>
      </c>
      <c r="X23" s="49">
        <v>0.61456483126110129</v>
      </c>
    </row>
    <row r="24" spans="1:24" ht="21.75" customHeight="1" x14ac:dyDescent="0.15">
      <c r="A24" s="16"/>
      <c r="B24" s="56" t="s">
        <v>65</v>
      </c>
      <c r="C24" s="64" t="s">
        <v>219</v>
      </c>
      <c r="D24" s="115">
        <v>1798</v>
      </c>
      <c r="E24" s="116">
        <v>1776</v>
      </c>
      <c r="F24" s="117">
        <v>3574</v>
      </c>
      <c r="G24" s="118">
        <v>1075</v>
      </c>
      <c r="H24" s="116">
        <v>1079</v>
      </c>
      <c r="I24" s="118">
        <v>2154</v>
      </c>
      <c r="J24" s="115">
        <v>836</v>
      </c>
      <c r="K24" s="116">
        <v>783</v>
      </c>
      <c r="L24" s="117">
        <v>1619</v>
      </c>
      <c r="M24" s="118">
        <v>236</v>
      </c>
      <c r="N24" s="116">
        <v>294</v>
      </c>
      <c r="O24" s="118">
        <v>530</v>
      </c>
      <c r="P24" s="215">
        <v>3</v>
      </c>
      <c r="Q24" s="216">
        <v>2</v>
      </c>
      <c r="R24" s="217">
        <v>5</v>
      </c>
      <c r="S24" s="87"/>
      <c r="T24" s="88"/>
      <c r="U24" s="89"/>
      <c r="V24" s="48">
        <v>0.59788654060066737</v>
      </c>
      <c r="W24" s="50">
        <v>0.60754504504504503</v>
      </c>
      <c r="X24" s="49">
        <v>0.60268606603245667</v>
      </c>
    </row>
    <row r="25" spans="1:24" ht="21.75" customHeight="1" x14ac:dyDescent="0.15">
      <c r="A25" s="16"/>
      <c r="B25" s="56" t="s">
        <v>86</v>
      </c>
      <c r="C25" s="64" t="s">
        <v>220</v>
      </c>
      <c r="D25" s="115">
        <v>2952</v>
      </c>
      <c r="E25" s="116">
        <v>2914</v>
      </c>
      <c r="F25" s="117">
        <v>5866</v>
      </c>
      <c r="G25" s="118">
        <v>1532</v>
      </c>
      <c r="H25" s="116">
        <v>1509</v>
      </c>
      <c r="I25" s="118">
        <v>3041</v>
      </c>
      <c r="J25" s="115">
        <v>1181</v>
      </c>
      <c r="K25" s="116">
        <v>1125</v>
      </c>
      <c r="L25" s="117">
        <v>2306</v>
      </c>
      <c r="M25" s="118">
        <v>347</v>
      </c>
      <c r="N25" s="116">
        <v>381</v>
      </c>
      <c r="O25" s="118">
        <v>728</v>
      </c>
      <c r="P25" s="215">
        <v>4</v>
      </c>
      <c r="Q25" s="216">
        <v>3</v>
      </c>
      <c r="R25" s="217">
        <v>7</v>
      </c>
      <c r="S25" s="87"/>
      <c r="T25" s="88"/>
      <c r="U25" s="89"/>
      <c r="V25" s="48">
        <v>0.51897018970189701</v>
      </c>
      <c r="W25" s="50">
        <v>0.5178448867536033</v>
      </c>
      <c r="X25" s="49">
        <v>0.51841118308898737</v>
      </c>
    </row>
    <row r="26" spans="1:24" ht="21.75" customHeight="1" x14ac:dyDescent="0.15">
      <c r="A26" s="16"/>
      <c r="B26" s="56" t="s">
        <v>88</v>
      </c>
      <c r="C26" s="64" t="s">
        <v>221</v>
      </c>
      <c r="D26" s="115">
        <v>1695</v>
      </c>
      <c r="E26" s="116">
        <v>1723</v>
      </c>
      <c r="F26" s="117">
        <v>3418</v>
      </c>
      <c r="G26" s="118">
        <v>818</v>
      </c>
      <c r="H26" s="116">
        <v>864</v>
      </c>
      <c r="I26" s="118">
        <v>1682</v>
      </c>
      <c r="J26" s="115">
        <v>676</v>
      </c>
      <c r="K26" s="116">
        <v>675</v>
      </c>
      <c r="L26" s="117">
        <v>1351</v>
      </c>
      <c r="M26" s="118">
        <v>142</v>
      </c>
      <c r="N26" s="116">
        <v>186</v>
      </c>
      <c r="O26" s="118">
        <v>328</v>
      </c>
      <c r="P26" s="215">
        <v>0</v>
      </c>
      <c r="Q26" s="216">
        <v>3</v>
      </c>
      <c r="R26" s="217">
        <v>3</v>
      </c>
      <c r="S26" s="87"/>
      <c r="T26" s="88"/>
      <c r="U26" s="89"/>
      <c r="V26" s="48">
        <v>0.4825958702064897</v>
      </c>
      <c r="W26" s="50">
        <v>0.50145095763203718</v>
      </c>
      <c r="X26" s="49">
        <v>0.49210064365125805</v>
      </c>
    </row>
    <row r="27" spans="1:24" ht="21.75" customHeight="1" x14ac:dyDescent="0.15">
      <c r="A27" s="16"/>
      <c r="B27" s="56" t="s">
        <v>89</v>
      </c>
      <c r="C27" s="64" t="s">
        <v>222</v>
      </c>
      <c r="D27" s="115">
        <v>2285</v>
      </c>
      <c r="E27" s="116">
        <v>2229</v>
      </c>
      <c r="F27" s="117">
        <v>4514</v>
      </c>
      <c r="G27" s="118">
        <v>1350</v>
      </c>
      <c r="H27" s="116">
        <v>1321</v>
      </c>
      <c r="I27" s="118">
        <v>2671</v>
      </c>
      <c r="J27" s="115">
        <v>1074</v>
      </c>
      <c r="K27" s="116">
        <v>1006</v>
      </c>
      <c r="L27" s="117">
        <v>2080</v>
      </c>
      <c r="M27" s="118">
        <v>272</v>
      </c>
      <c r="N27" s="116">
        <v>314</v>
      </c>
      <c r="O27" s="118">
        <v>586</v>
      </c>
      <c r="P27" s="215">
        <v>4</v>
      </c>
      <c r="Q27" s="216">
        <v>1</v>
      </c>
      <c r="R27" s="217">
        <v>5</v>
      </c>
      <c r="S27" s="87"/>
      <c r="T27" s="88"/>
      <c r="U27" s="89"/>
      <c r="V27" s="48">
        <v>0.5908096280087527</v>
      </c>
      <c r="W27" s="50">
        <v>0.59264244055630333</v>
      </c>
      <c r="X27" s="49">
        <v>0.59171466548515728</v>
      </c>
    </row>
    <row r="28" spans="1:24" ht="21.75" customHeight="1" x14ac:dyDescent="0.15">
      <c r="A28" s="16"/>
      <c r="B28" s="56" t="s">
        <v>91</v>
      </c>
      <c r="C28" s="64" t="s">
        <v>223</v>
      </c>
      <c r="D28" s="115">
        <v>1295</v>
      </c>
      <c r="E28" s="116">
        <v>1259</v>
      </c>
      <c r="F28" s="117">
        <v>2554</v>
      </c>
      <c r="G28" s="118">
        <v>724</v>
      </c>
      <c r="H28" s="116">
        <v>707</v>
      </c>
      <c r="I28" s="118">
        <v>1431</v>
      </c>
      <c r="J28" s="115">
        <v>592</v>
      </c>
      <c r="K28" s="116">
        <v>565</v>
      </c>
      <c r="L28" s="117">
        <v>1157</v>
      </c>
      <c r="M28" s="118">
        <v>131</v>
      </c>
      <c r="N28" s="116">
        <v>139</v>
      </c>
      <c r="O28" s="118">
        <v>270</v>
      </c>
      <c r="P28" s="215">
        <v>1</v>
      </c>
      <c r="Q28" s="216">
        <v>3</v>
      </c>
      <c r="R28" s="217">
        <v>4</v>
      </c>
      <c r="S28" s="87"/>
      <c r="T28" s="88"/>
      <c r="U28" s="89"/>
      <c r="V28" s="48">
        <v>0.55907335907335909</v>
      </c>
      <c r="W28" s="50">
        <v>0.56155679110405088</v>
      </c>
      <c r="X28" s="49">
        <v>0.56029757243539546</v>
      </c>
    </row>
    <row r="29" spans="1:24" ht="21.75" customHeight="1" x14ac:dyDescent="0.15">
      <c r="A29" s="16"/>
      <c r="B29" s="56" t="s">
        <v>93</v>
      </c>
      <c r="C29" s="64" t="s">
        <v>224</v>
      </c>
      <c r="D29" s="115">
        <v>1715</v>
      </c>
      <c r="E29" s="116">
        <v>1556</v>
      </c>
      <c r="F29" s="117">
        <v>3271</v>
      </c>
      <c r="G29" s="118">
        <v>920</v>
      </c>
      <c r="H29" s="116">
        <v>861</v>
      </c>
      <c r="I29" s="118">
        <v>1781</v>
      </c>
      <c r="J29" s="115">
        <v>682</v>
      </c>
      <c r="K29" s="116">
        <v>607</v>
      </c>
      <c r="L29" s="117">
        <v>1289</v>
      </c>
      <c r="M29" s="118">
        <v>235</v>
      </c>
      <c r="N29" s="116">
        <v>252</v>
      </c>
      <c r="O29" s="118">
        <v>487</v>
      </c>
      <c r="P29" s="215">
        <v>3</v>
      </c>
      <c r="Q29" s="216">
        <v>2</v>
      </c>
      <c r="R29" s="217">
        <v>5</v>
      </c>
      <c r="S29" s="87"/>
      <c r="T29" s="88"/>
      <c r="U29" s="89"/>
      <c r="V29" s="48">
        <v>0.53644314868804666</v>
      </c>
      <c r="W29" s="50">
        <v>0.55334190231362468</v>
      </c>
      <c r="X29" s="49">
        <v>0.54448180984408434</v>
      </c>
    </row>
    <row r="30" spans="1:24" ht="21.75" customHeight="1" x14ac:dyDescent="0.15">
      <c r="A30" s="16"/>
      <c r="B30" s="56" t="s">
        <v>95</v>
      </c>
      <c r="C30" s="64" t="s">
        <v>225</v>
      </c>
      <c r="D30" s="115">
        <v>3157</v>
      </c>
      <c r="E30" s="116">
        <v>3227</v>
      </c>
      <c r="F30" s="117">
        <v>6384</v>
      </c>
      <c r="G30" s="118">
        <v>1968</v>
      </c>
      <c r="H30" s="116">
        <v>2017</v>
      </c>
      <c r="I30" s="118">
        <v>3985</v>
      </c>
      <c r="J30" s="115">
        <v>1501</v>
      </c>
      <c r="K30" s="116">
        <v>1486</v>
      </c>
      <c r="L30" s="117">
        <v>2987</v>
      </c>
      <c r="M30" s="118">
        <v>455</v>
      </c>
      <c r="N30" s="116">
        <v>525</v>
      </c>
      <c r="O30" s="118">
        <v>980</v>
      </c>
      <c r="P30" s="215">
        <v>12</v>
      </c>
      <c r="Q30" s="216">
        <v>6</v>
      </c>
      <c r="R30" s="217">
        <v>18</v>
      </c>
      <c r="S30" s="87"/>
      <c r="T30" s="88"/>
      <c r="U30" s="89"/>
      <c r="V30" s="48">
        <v>0.62337662337662336</v>
      </c>
      <c r="W30" s="50">
        <v>0.62503873566780288</v>
      </c>
      <c r="X30" s="49">
        <v>0.62421679197994984</v>
      </c>
    </row>
    <row r="31" spans="1:24" ht="21.75" customHeight="1" x14ac:dyDescent="0.15">
      <c r="A31" s="16"/>
      <c r="B31" s="56" t="s">
        <v>140</v>
      </c>
      <c r="C31" s="64" t="s">
        <v>226</v>
      </c>
      <c r="D31" s="115">
        <v>2367</v>
      </c>
      <c r="E31" s="116">
        <v>2341</v>
      </c>
      <c r="F31" s="117">
        <v>4708</v>
      </c>
      <c r="G31" s="118">
        <v>1289</v>
      </c>
      <c r="H31" s="116">
        <v>1293</v>
      </c>
      <c r="I31" s="118">
        <v>2582</v>
      </c>
      <c r="J31" s="115">
        <v>781</v>
      </c>
      <c r="K31" s="116">
        <v>721</v>
      </c>
      <c r="L31" s="117">
        <v>1502</v>
      </c>
      <c r="M31" s="118">
        <v>503</v>
      </c>
      <c r="N31" s="116">
        <v>569</v>
      </c>
      <c r="O31" s="118">
        <v>1072</v>
      </c>
      <c r="P31" s="215">
        <v>5</v>
      </c>
      <c r="Q31" s="216">
        <v>3</v>
      </c>
      <c r="R31" s="217">
        <v>8</v>
      </c>
      <c r="S31" s="87"/>
      <c r="T31" s="88"/>
      <c r="U31" s="89"/>
      <c r="V31" s="48">
        <v>0.54457118715673847</v>
      </c>
      <c r="W31" s="50">
        <v>0.55232806492951725</v>
      </c>
      <c r="X31" s="49">
        <v>0.54842820730671193</v>
      </c>
    </row>
    <row r="32" spans="1:24" ht="21.75" customHeight="1" x14ac:dyDescent="0.15">
      <c r="A32" s="16"/>
      <c r="B32" s="56" t="s">
        <v>142</v>
      </c>
      <c r="C32" s="64" t="s">
        <v>227</v>
      </c>
      <c r="D32" s="115">
        <v>2332</v>
      </c>
      <c r="E32" s="116">
        <v>2367</v>
      </c>
      <c r="F32" s="117">
        <v>4699</v>
      </c>
      <c r="G32" s="118">
        <v>1428</v>
      </c>
      <c r="H32" s="116">
        <v>1417</v>
      </c>
      <c r="I32" s="118">
        <v>2845</v>
      </c>
      <c r="J32" s="115">
        <v>1006</v>
      </c>
      <c r="K32" s="116">
        <v>930</v>
      </c>
      <c r="L32" s="117">
        <v>1936</v>
      </c>
      <c r="M32" s="118">
        <v>418</v>
      </c>
      <c r="N32" s="116">
        <v>484</v>
      </c>
      <c r="O32" s="118">
        <v>902</v>
      </c>
      <c r="P32" s="215">
        <v>4</v>
      </c>
      <c r="Q32" s="216">
        <v>3</v>
      </c>
      <c r="R32" s="217">
        <v>7</v>
      </c>
      <c r="S32" s="87"/>
      <c r="T32" s="88"/>
      <c r="U32" s="89"/>
      <c r="V32" s="48">
        <v>0.6123499142367067</v>
      </c>
      <c r="W32" s="50">
        <v>0.59864807773553019</v>
      </c>
      <c r="X32" s="49">
        <v>0.60544796765269204</v>
      </c>
    </row>
    <row r="33" spans="1:24" ht="21.75" customHeight="1" x14ac:dyDescent="0.15">
      <c r="A33" s="16"/>
      <c r="B33" s="56" t="s">
        <v>143</v>
      </c>
      <c r="C33" s="64" t="s">
        <v>228</v>
      </c>
      <c r="D33" s="115">
        <v>2841</v>
      </c>
      <c r="E33" s="116">
        <v>2962</v>
      </c>
      <c r="F33" s="117">
        <v>5803</v>
      </c>
      <c r="G33" s="118">
        <v>1585</v>
      </c>
      <c r="H33" s="116">
        <v>1600</v>
      </c>
      <c r="I33" s="118">
        <v>3185</v>
      </c>
      <c r="J33" s="115">
        <v>1113</v>
      </c>
      <c r="K33" s="116">
        <v>1035</v>
      </c>
      <c r="L33" s="117">
        <v>2148</v>
      </c>
      <c r="M33" s="118">
        <v>466</v>
      </c>
      <c r="N33" s="116">
        <v>560</v>
      </c>
      <c r="O33" s="118">
        <v>1026</v>
      </c>
      <c r="P33" s="215">
        <v>6</v>
      </c>
      <c r="Q33" s="216">
        <v>5</v>
      </c>
      <c r="R33" s="217">
        <v>11</v>
      </c>
      <c r="S33" s="87"/>
      <c r="T33" s="88"/>
      <c r="U33" s="89"/>
      <c r="V33" s="48">
        <v>0.55790214713129183</v>
      </c>
      <c r="W33" s="50">
        <v>0.54017555705604325</v>
      </c>
      <c r="X33" s="49">
        <v>0.54885404101326896</v>
      </c>
    </row>
    <row r="34" spans="1:24" ht="21.75" customHeight="1" x14ac:dyDescent="0.15">
      <c r="A34" s="16"/>
      <c r="B34" s="56" t="s">
        <v>229</v>
      </c>
      <c r="C34" s="64" t="s">
        <v>319</v>
      </c>
      <c r="D34" s="115">
        <v>2449</v>
      </c>
      <c r="E34" s="116">
        <v>2637</v>
      </c>
      <c r="F34" s="117">
        <v>5086</v>
      </c>
      <c r="G34" s="118">
        <v>1354</v>
      </c>
      <c r="H34" s="116">
        <v>1403</v>
      </c>
      <c r="I34" s="118">
        <v>2757</v>
      </c>
      <c r="J34" s="115">
        <v>1074</v>
      </c>
      <c r="K34" s="116">
        <v>1100</v>
      </c>
      <c r="L34" s="117">
        <v>2174</v>
      </c>
      <c r="M34" s="118">
        <v>274</v>
      </c>
      <c r="N34" s="116">
        <v>300</v>
      </c>
      <c r="O34" s="118">
        <v>574</v>
      </c>
      <c r="P34" s="215">
        <v>6</v>
      </c>
      <c r="Q34" s="216">
        <v>3</v>
      </c>
      <c r="R34" s="217">
        <v>9</v>
      </c>
      <c r="S34" s="87"/>
      <c r="T34" s="88"/>
      <c r="U34" s="89"/>
      <c r="V34" s="48">
        <v>0.55287872601061661</v>
      </c>
      <c r="W34" s="50">
        <v>0.53204398938187336</v>
      </c>
      <c r="X34" s="49">
        <v>0.5420762878489972</v>
      </c>
    </row>
    <row r="35" spans="1:24" ht="21.75" customHeight="1" x14ac:dyDescent="0.15">
      <c r="A35" s="16"/>
      <c r="B35" s="56" t="s">
        <v>230</v>
      </c>
      <c r="C35" s="64" t="s">
        <v>231</v>
      </c>
      <c r="D35" s="115">
        <v>2284</v>
      </c>
      <c r="E35" s="116">
        <v>2477</v>
      </c>
      <c r="F35" s="117">
        <v>4761</v>
      </c>
      <c r="G35" s="118">
        <v>1153</v>
      </c>
      <c r="H35" s="116">
        <v>1191</v>
      </c>
      <c r="I35" s="118">
        <v>2344</v>
      </c>
      <c r="J35" s="115">
        <v>926</v>
      </c>
      <c r="K35" s="116">
        <v>900</v>
      </c>
      <c r="L35" s="117">
        <v>1826</v>
      </c>
      <c r="M35" s="118">
        <v>222</v>
      </c>
      <c r="N35" s="116">
        <v>286</v>
      </c>
      <c r="O35" s="118">
        <v>508</v>
      </c>
      <c r="P35" s="215">
        <v>5</v>
      </c>
      <c r="Q35" s="216">
        <v>5</v>
      </c>
      <c r="R35" s="217">
        <v>10</v>
      </c>
      <c r="S35" s="87"/>
      <c r="T35" s="88"/>
      <c r="U35" s="89"/>
      <c r="V35" s="48">
        <v>0.50481611208406307</v>
      </c>
      <c r="W35" s="50">
        <v>0.48082357690754945</v>
      </c>
      <c r="X35" s="49">
        <v>0.49233354337324092</v>
      </c>
    </row>
    <row r="36" spans="1:24" ht="21.75" customHeight="1" x14ac:dyDescent="0.15">
      <c r="A36" s="16"/>
      <c r="B36" s="56" t="s">
        <v>232</v>
      </c>
      <c r="C36" s="64" t="s">
        <v>233</v>
      </c>
      <c r="D36" s="115">
        <v>1331</v>
      </c>
      <c r="E36" s="116">
        <v>1405</v>
      </c>
      <c r="F36" s="117">
        <v>2736</v>
      </c>
      <c r="G36" s="118">
        <v>737</v>
      </c>
      <c r="H36" s="116">
        <v>708</v>
      </c>
      <c r="I36" s="118">
        <v>1445</v>
      </c>
      <c r="J36" s="115">
        <v>641</v>
      </c>
      <c r="K36" s="116">
        <v>607</v>
      </c>
      <c r="L36" s="117">
        <v>1248</v>
      </c>
      <c r="M36" s="118">
        <v>95</v>
      </c>
      <c r="N36" s="116">
        <v>100</v>
      </c>
      <c r="O36" s="118">
        <v>195</v>
      </c>
      <c r="P36" s="215">
        <v>1</v>
      </c>
      <c r="Q36" s="216">
        <v>1</v>
      </c>
      <c r="R36" s="217">
        <v>2</v>
      </c>
      <c r="S36" s="87"/>
      <c r="T36" s="88"/>
      <c r="U36" s="89"/>
      <c r="V36" s="48">
        <v>0.55371900826446285</v>
      </c>
      <c r="W36" s="50">
        <v>0.50391459074733091</v>
      </c>
      <c r="X36" s="49">
        <v>0.52814327485380119</v>
      </c>
    </row>
    <row r="37" spans="1:24" ht="21.75" customHeight="1" x14ac:dyDescent="0.15">
      <c r="A37" s="16"/>
      <c r="B37" s="56" t="s">
        <v>234</v>
      </c>
      <c r="C37" s="64" t="s">
        <v>235</v>
      </c>
      <c r="D37" s="115">
        <v>1948</v>
      </c>
      <c r="E37" s="116">
        <v>1956</v>
      </c>
      <c r="F37" s="117">
        <v>3904</v>
      </c>
      <c r="G37" s="118">
        <v>1036</v>
      </c>
      <c r="H37" s="116">
        <v>1061</v>
      </c>
      <c r="I37" s="118">
        <v>2097</v>
      </c>
      <c r="J37" s="115">
        <v>902</v>
      </c>
      <c r="K37" s="116">
        <v>926</v>
      </c>
      <c r="L37" s="117">
        <v>1828</v>
      </c>
      <c r="M37" s="118">
        <v>132</v>
      </c>
      <c r="N37" s="116">
        <v>133</v>
      </c>
      <c r="O37" s="118">
        <v>265</v>
      </c>
      <c r="P37" s="215">
        <v>2</v>
      </c>
      <c r="Q37" s="216">
        <v>2</v>
      </c>
      <c r="R37" s="217">
        <v>4</v>
      </c>
      <c r="S37" s="87"/>
      <c r="T37" s="88"/>
      <c r="U37" s="89"/>
      <c r="V37" s="48">
        <v>0.53182751540041073</v>
      </c>
      <c r="W37" s="50">
        <v>0.54243353783231085</v>
      </c>
      <c r="X37" s="49">
        <v>0.53714139344262291</v>
      </c>
    </row>
    <row r="38" spans="1:24" ht="21.75" customHeight="1" thickBot="1" x14ac:dyDescent="0.2">
      <c r="A38" s="16"/>
      <c r="B38" s="56" t="s">
        <v>236</v>
      </c>
      <c r="C38" s="64" t="s">
        <v>237</v>
      </c>
      <c r="D38" s="115">
        <v>4735</v>
      </c>
      <c r="E38" s="116">
        <v>4866</v>
      </c>
      <c r="F38" s="117">
        <v>9601</v>
      </c>
      <c r="G38" s="118">
        <v>2542</v>
      </c>
      <c r="H38" s="116">
        <v>2554</v>
      </c>
      <c r="I38" s="118">
        <v>5096</v>
      </c>
      <c r="J38" s="115">
        <v>1939</v>
      </c>
      <c r="K38" s="116">
        <v>1855</v>
      </c>
      <c r="L38" s="117">
        <v>3794</v>
      </c>
      <c r="M38" s="118">
        <v>597</v>
      </c>
      <c r="N38" s="116">
        <v>689</v>
      </c>
      <c r="O38" s="118">
        <v>1286</v>
      </c>
      <c r="P38" s="215">
        <v>6</v>
      </c>
      <c r="Q38" s="216">
        <v>10</v>
      </c>
      <c r="R38" s="217">
        <v>16</v>
      </c>
      <c r="S38" s="87"/>
      <c r="T38" s="88"/>
      <c r="U38" s="89"/>
      <c r="V38" s="48">
        <v>0.53685322069693775</v>
      </c>
      <c r="W38" s="50">
        <v>0.52486642005754214</v>
      </c>
      <c r="X38" s="49">
        <v>0.53077804395375483</v>
      </c>
    </row>
    <row r="39" spans="1:24" ht="21.75" hidden="1" customHeight="1" x14ac:dyDescent="0.15">
      <c r="A39" s="16"/>
      <c r="B39" s="56" t="s">
        <v>97</v>
      </c>
      <c r="C39" s="64" t="s">
        <v>97</v>
      </c>
      <c r="D39" s="115"/>
      <c r="E39" s="116"/>
      <c r="F39" s="117"/>
      <c r="G39" s="118"/>
      <c r="H39" s="116"/>
      <c r="I39" s="118"/>
      <c r="J39" s="115"/>
      <c r="K39" s="116"/>
      <c r="L39" s="117"/>
      <c r="M39" s="118"/>
      <c r="N39" s="116"/>
      <c r="O39" s="118"/>
      <c r="P39" s="215"/>
      <c r="Q39" s="216"/>
      <c r="R39" s="217"/>
      <c r="S39" s="87"/>
      <c r="T39" s="88"/>
      <c r="U39" s="89"/>
      <c r="V39" s="48"/>
      <c r="W39" s="50"/>
      <c r="X39" s="49"/>
    </row>
    <row r="40" spans="1:24" ht="21.75" hidden="1" customHeight="1" thickBot="1" x14ac:dyDescent="0.2">
      <c r="A40" s="16"/>
      <c r="B40" s="57" t="s">
        <v>97</v>
      </c>
      <c r="C40" s="65" t="s">
        <v>97</v>
      </c>
      <c r="D40" s="94"/>
      <c r="E40" s="95"/>
      <c r="F40" s="96"/>
      <c r="G40" s="78"/>
      <c r="H40" s="95"/>
      <c r="I40" s="78"/>
      <c r="J40" s="94"/>
      <c r="K40" s="95"/>
      <c r="L40" s="96"/>
      <c r="M40" s="78"/>
      <c r="N40" s="95"/>
      <c r="O40" s="78"/>
      <c r="P40" s="218"/>
      <c r="Q40" s="219"/>
      <c r="R40" s="220"/>
      <c r="S40" s="119"/>
      <c r="T40" s="120"/>
      <c r="U40" s="121"/>
      <c r="V40" s="33"/>
      <c r="W40" s="34"/>
      <c r="X40" s="35"/>
    </row>
    <row r="41" spans="1:24" ht="21.75" customHeight="1" thickTop="1" thickBot="1" x14ac:dyDescent="0.2">
      <c r="A41" s="16"/>
      <c r="B41" s="58" t="s">
        <v>30</v>
      </c>
      <c r="C41" s="66"/>
      <c r="D41" s="138">
        <v>78303</v>
      </c>
      <c r="E41" s="139">
        <v>78632</v>
      </c>
      <c r="F41" s="133">
        <v>156935</v>
      </c>
      <c r="G41" s="140">
        <v>44099</v>
      </c>
      <c r="H41" s="139">
        <v>44334</v>
      </c>
      <c r="I41" s="140">
        <v>88433</v>
      </c>
      <c r="J41" s="138">
        <v>31160</v>
      </c>
      <c r="K41" s="139">
        <v>29490</v>
      </c>
      <c r="L41" s="133">
        <v>60650</v>
      </c>
      <c r="M41" s="140">
        <v>12799</v>
      </c>
      <c r="N41" s="139">
        <v>14740</v>
      </c>
      <c r="O41" s="140">
        <v>27539</v>
      </c>
      <c r="P41" s="221">
        <v>140</v>
      </c>
      <c r="Q41" s="222">
        <v>104</v>
      </c>
      <c r="R41" s="223">
        <v>244</v>
      </c>
      <c r="S41" s="122"/>
      <c r="T41" s="123"/>
      <c r="U41" s="124"/>
      <c r="V41" s="59">
        <v>0.56318404147989221</v>
      </c>
      <c r="W41" s="60">
        <v>0.5638162580120053</v>
      </c>
      <c r="X41" s="61">
        <v>0.56350081243827066</v>
      </c>
    </row>
    <row r="42" spans="1:24" s="227" customFormat="1" ht="21.75" customHeight="1" thickBot="1" x14ac:dyDescent="0.2">
      <c r="A42" s="72"/>
      <c r="B42" s="312" t="s">
        <v>32</v>
      </c>
      <c r="C42" s="313"/>
      <c r="D42" s="144">
        <v>93</v>
      </c>
      <c r="E42" s="145">
        <v>106</v>
      </c>
      <c r="F42" s="146">
        <v>199</v>
      </c>
      <c r="G42" s="147">
        <v>22</v>
      </c>
      <c r="H42" s="145">
        <v>15</v>
      </c>
      <c r="I42" s="147">
        <v>37</v>
      </c>
      <c r="J42" s="202">
        <v>0</v>
      </c>
      <c r="K42" s="203">
        <v>0</v>
      </c>
      <c r="L42" s="204">
        <v>0</v>
      </c>
      <c r="M42" s="224">
        <v>0</v>
      </c>
      <c r="N42" s="203">
        <v>0</v>
      </c>
      <c r="O42" s="224">
        <v>0</v>
      </c>
      <c r="P42" s="202">
        <v>0</v>
      </c>
      <c r="Q42" s="203">
        <v>0</v>
      </c>
      <c r="R42" s="204">
        <v>0</v>
      </c>
      <c r="S42" s="225">
        <v>22</v>
      </c>
      <c r="T42" s="226">
        <v>15</v>
      </c>
      <c r="U42" s="225">
        <v>37</v>
      </c>
      <c r="V42" s="73">
        <v>0.23655913978494625</v>
      </c>
      <c r="W42" s="74">
        <v>0.14150943396226415</v>
      </c>
      <c r="X42" s="75">
        <v>0.18592964824120603</v>
      </c>
    </row>
    <row r="43" spans="1:24" ht="21.75" customHeight="1" thickBot="1" x14ac:dyDescent="0.2">
      <c r="A43" s="16"/>
      <c r="B43" s="291" t="s">
        <v>31</v>
      </c>
      <c r="C43" s="292"/>
      <c r="D43" s="141">
        <v>78396</v>
      </c>
      <c r="E43" s="142">
        <v>78738</v>
      </c>
      <c r="F43" s="134">
        <v>157134</v>
      </c>
      <c r="G43" s="143">
        <v>44121</v>
      </c>
      <c r="H43" s="142">
        <v>44349</v>
      </c>
      <c r="I43" s="143">
        <v>88470</v>
      </c>
      <c r="J43" s="148"/>
      <c r="K43" s="149"/>
      <c r="L43" s="150"/>
      <c r="M43" s="151"/>
      <c r="N43" s="149"/>
      <c r="O43" s="151"/>
      <c r="P43" s="152"/>
      <c r="Q43" s="153"/>
      <c r="R43" s="154"/>
      <c r="S43" s="100"/>
      <c r="T43" s="98"/>
      <c r="U43" s="99"/>
      <c r="V43" s="24">
        <v>0.56279657125363536</v>
      </c>
      <c r="W43" s="51">
        <v>0.56324773298788389</v>
      </c>
      <c r="X43" s="23">
        <v>0.56302264309442895</v>
      </c>
    </row>
  </sheetData>
  <sheetProtection algorithmName="SHA-512" hashValue="CKToFh1yqW2L36aRZebB4OHDw3IpDoYE1X77elNylIL2/RbPGDcs7xPrY1OJPQAvsA2sWK0vuoaeXrBFNye3OQ==" saltValue="sF8y13Rg4kQP2YdDVgRuZA==" spinCount="100000" sheet="1" objects="1" scenarios="1"/>
  <protectedRanges>
    <protectedRange sqref="M6:N40" name="範囲2"/>
    <protectedRange sqref="J6:K40" name="範囲1"/>
  </protectedRanges>
  <mergeCells count="11">
    <mergeCell ref="P4:R4"/>
    <mergeCell ref="S4:U4"/>
    <mergeCell ref="V4:X4"/>
    <mergeCell ref="B42:C42"/>
    <mergeCell ref="B43:C43"/>
    <mergeCell ref="B4:B5"/>
    <mergeCell ref="C4:C5"/>
    <mergeCell ref="D4:F4"/>
    <mergeCell ref="G4:I4"/>
    <mergeCell ref="J4:L4"/>
    <mergeCell ref="M4:O4"/>
  </mergeCells>
  <phoneticPr fontId="2"/>
  <printOptions horizontalCentered="1"/>
  <pageMargins left="0.19685039370078741" right="0.19685039370078741" top="0.43307086614173229" bottom="0.59055118110236227" header="0.43307086614173229" footer="0.39370078740157483"/>
  <pageSetup paperSize="9" scale="63" orientation="landscape" r:id="rId1"/>
  <headerFooter alignWithMargins="0">
    <oddFooter>&amp;R令和３年１０月３１日執行　衆議院小選挙区選出議員選挙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さいたま市</vt:lpstr>
      <vt:lpstr>西区</vt:lpstr>
      <vt:lpstr>北区</vt:lpstr>
      <vt:lpstr>大宮区</vt:lpstr>
      <vt:lpstr>見沼区</vt:lpstr>
      <vt:lpstr>中央区</vt:lpstr>
      <vt:lpstr>桜区</vt:lpstr>
      <vt:lpstr>浦和区</vt:lpstr>
      <vt:lpstr>南区</vt:lpstr>
      <vt:lpstr>緑区</vt:lpstr>
      <vt:lpstr>岩槻区</vt:lpstr>
      <vt:lpstr>さいたま市!Print_Area</vt:lpstr>
      <vt:lpstr>浦和区!Print_Area</vt:lpstr>
      <vt:lpstr>岩槻区!Print_Area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  <vt:lpstr>北区!Print_Area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2021-11-04T10:41:09Z</cp:lastPrinted>
  <dcterms:created xsi:type="dcterms:W3CDTF">2005-09-13T05:26:15Z</dcterms:created>
  <dcterms:modified xsi:type="dcterms:W3CDTF">2021-11-05T01:59:50Z</dcterms:modified>
</cp:coreProperties>
</file>