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72" windowWidth="14220" windowHeight="7512" activeTab="0"/>
  </bookViews>
  <sheets>
    <sheet name="全市" sheetId="1" r:id="rId1"/>
    <sheet name="西区" sheetId="2" r:id="rId2"/>
    <sheet name="北区" sheetId="3" r:id="rId3"/>
    <sheet name="大宮区" sheetId="4" r:id="rId4"/>
    <sheet name="見沼区" sheetId="5" r:id="rId5"/>
    <sheet name="中央区" sheetId="6" r:id="rId6"/>
    <sheet name="桜区" sheetId="7" r:id="rId7"/>
    <sheet name="浦和区" sheetId="8" r:id="rId8"/>
    <sheet name="南区" sheetId="9" r:id="rId9"/>
    <sheet name="緑区" sheetId="10" r:id="rId10"/>
    <sheet name="岩槻区" sheetId="11" r:id="rId11"/>
  </sheets>
  <definedNames>
    <definedName name="_xlnm.Print_Area" localSheetId="7">'浦和区'!$A$1:$R$49</definedName>
    <definedName name="_xlnm.Print_Area" localSheetId="10">'岩槻区'!$A$1:$R$49</definedName>
    <definedName name="_xlnm.Print_Area" localSheetId="4">'見沼区'!$A$1:$R$49</definedName>
    <definedName name="_xlnm.Print_Area" localSheetId="6">'桜区'!$A$1:$R$49</definedName>
    <definedName name="_xlnm.Print_Area" localSheetId="1">'西区'!$A$1:$R$49</definedName>
    <definedName name="_xlnm.Print_Area" localSheetId="0">'全市'!$A$1:$R$49</definedName>
    <definedName name="_xlnm.Print_Area" localSheetId="3">'大宮区'!$A$1:$R$49</definedName>
    <definedName name="_xlnm.Print_Area" localSheetId="5">'中央区'!$A$1:$R$49</definedName>
    <definedName name="_xlnm.Print_Area" localSheetId="8">'南区'!$A$1:$R$49</definedName>
    <definedName name="_xlnm.Print_Area" localSheetId="2">'北区'!$A$1:$R$49</definedName>
    <definedName name="_xlnm.Print_Area" localSheetId="9">'緑区'!$A$1:$R$49</definedName>
  </definedNames>
  <calcPr fullCalcOnLoad="1"/>
</workbook>
</file>

<file path=xl/sharedStrings.xml><?xml version="1.0" encoding="utf-8"?>
<sst xmlns="http://schemas.openxmlformats.org/spreadsheetml/2006/main" count="781" uniqueCount="48">
  <si>
    <t>※本表の数値は、住民基本台帳登録人口に外国人登録人口を加算したものである。</t>
  </si>
  <si>
    <t>人口総数</t>
  </si>
  <si>
    <t>男</t>
  </si>
  <si>
    <t>女</t>
  </si>
  <si>
    <t>平均年齢</t>
  </si>
  <si>
    <t>年齢</t>
  </si>
  <si>
    <t>合計</t>
  </si>
  <si>
    <t>119歳以上</t>
  </si>
  <si>
    <t>0～4歳</t>
  </si>
  <si>
    <t>40～44歳</t>
  </si>
  <si>
    <t>80～84歳</t>
  </si>
  <si>
    <t>14歳以下</t>
  </si>
  <si>
    <t>5～9歳</t>
  </si>
  <si>
    <t>45～49歳</t>
  </si>
  <si>
    <t>85～89歳</t>
  </si>
  <si>
    <t>15～64歳</t>
  </si>
  <si>
    <t>10～14歳</t>
  </si>
  <si>
    <t>50～54歳</t>
  </si>
  <si>
    <t>90～94歳</t>
  </si>
  <si>
    <t>65歳以上</t>
  </si>
  <si>
    <t>15～19歳</t>
  </si>
  <si>
    <t>55～59歳</t>
  </si>
  <si>
    <t>95～99歳</t>
  </si>
  <si>
    <t>20～24歳</t>
  </si>
  <si>
    <t>60～64歳</t>
  </si>
  <si>
    <t>100～104歳</t>
  </si>
  <si>
    <t>25～29歳</t>
  </si>
  <si>
    <t>65～69歳</t>
  </si>
  <si>
    <t>105～109歳</t>
  </si>
  <si>
    <t>30～34歳</t>
  </si>
  <si>
    <t>70～74歳</t>
  </si>
  <si>
    <t>110～114歳</t>
  </si>
  <si>
    <t>35～39歳</t>
  </si>
  <si>
    <t>75～79歳</t>
  </si>
  <si>
    <t>115歳以上</t>
  </si>
  <si>
    <t>現在</t>
  </si>
  <si>
    <t>全体</t>
  </si>
  <si>
    <t>さいたま市の年齢別人口</t>
  </si>
  <si>
    <t>西区の年齢別人口　　　</t>
  </si>
  <si>
    <t>北区の年齢別人口　　　</t>
  </si>
  <si>
    <t>大宮区の年齢別人口　　</t>
  </si>
  <si>
    <t>見沼区の年齢別人口　　</t>
  </si>
  <si>
    <t>中央区の年齢別人口　　</t>
  </si>
  <si>
    <t>桜区の年齢別人口　　　</t>
  </si>
  <si>
    <t>浦和区の年齢別人口　　</t>
  </si>
  <si>
    <t>南区の年齢別人口　　　</t>
  </si>
  <si>
    <t>緑区の年齢別人口　　　</t>
  </si>
  <si>
    <t>岩槻区の年齢別人口　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</si>
</sst>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$-411]ggge&quot;年&quot;m&quot;月&quot;d&quot;日&quot;;@"/>
    <numFmt numFmtId="178" formatCode="0.00_ "/>
    <numFmt numFmtId="179" formatCode="#,##0_);[Red]\(#,##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12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38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 quotePrefix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 quotePrefix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178" fontId="0" fillId="0" borderId="1" xfId="0" applyNumberFormat="1" applyBorder="1" applyAlignment="1">
      <alignment/>
    </xf>
    <xf numFmtId="179" fontId="0" fillId="0" borderId="19" xfId="0" applyNumberFormat="1" applyBorder="1" applyAlignment="1">
      <alignment/>
    </xf>
    <xf numFmtId="179" fontId="0" fillId="0" borderId="20" xfId="0" applyNumberFormat="1" applyBorder="1" applyAlignment="1">
      <alignment/>
    </xf>
    <xf numFmtId="179" fontId="0" fillId="0" borderId="21" xfId="0" applyNumberFormat="1" applyBorder="1" applyAlignment="1">
      <alignment/>
    </xf>
    <xf numFmtId="179" fontId="0" fillId="0" borderId="22" xfId="0" applyNumberFormat="1" applyBorder="1" applyAlignment="1">
      <alignment/>
    </xf>
    <xf numFmtId="179" fontId="0" fillId="0" borderId="23" xfId="0" applyNumberFormat="1" applyBorder="1" applyAlignment="1">
      <alignment/>
    </xf>
    <xf numFmtId="179" fontId="0" fillId="0" borderId="24" xfId="0" applyNumberFormat="1" applyBorder="1" applyAlignment="1">
      <alignment/>
    </xf>
    <xf numFmtId="179" fontId="0" fillId="0" borderId="3" xfId="0" applyNumberFormat="1" applyBorder="1" applyAlignment="1">
      <alignment vertical="center"/>
    </xf>
    <xf numFmtId="179" fontId="0" fillId="0" borderId="4" xfId="0" applyNumberFormat="1" applyBorder="1" applyAlignment="1">
      <alignment vertical="center"/>
    </xf>
    <xf numFmtId="0" fontId="6" fillId="0" borderId="0" xfId="0" applyFont="1" applyAlignment="1">
      <alignment/>
    </xf>
    <xf numFmtId="177" fontId="4" fillId="0" borderId="0" xfId="0" applyNumberFormat="1" applyFon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2" fillId="0" borderId="0" xfId="0" applyFont="1" applyAlignment="1">
      <alignment horizontal="distributed" indent="8"/>
    </xf>
    <xf numFmtId="0" fontId="3" fillId="0" borderId="0" xfId="0" applyFont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8" fontId="5" fillId="0" borderId="30" xfId="16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60"/>
  <sheetViews>
    <sheetView tabSelected="1" view="pageBreakPreview" zoomScale="75" zoomScaleNormal="55" zoomScaleSheetLayoutView="75" workbookViewId="0" topLeftCell="A1">
      <selection activeCell="B1" sqref="B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8" t="s">
        <v>37</v>
      </c>
      <c r="F1" s="38"/>
      <c r="G1" s="38"/>
      <c r="H1" s="38"/>
      <c r="I1" s="38"/>
      <c r="J1" s="38"/>
      <c r="K1" s="38"/>
      <c r="L1" s="38"/>
      <c r="M1" s="38"/>
      <c r="N1" s="38"/>
      <c r="O1" s="21"/>
      <c r="P1" s="21"/>
      <c r="Q1" s="21"/>
      <c r="R1" s="21"/>
    </row>
    <row r="2" spans="5:17" s="1" customFormat="1" ht="21" customHeight="1">
      <c r="E2" s="39" t="s">
        <v>0</v>
      </c>
      <c r="F2" s="39"/>
      <c r="G2" s="39"/>
      <c r="H2" s="39"/>
      <c r="I2" s="39"/>
      <c r="J2" s="39"/>
      <c r="K2" s="39"/>
      <c r="L2" s="39"/>
      <c r="M2" s="39"/>
      <c r="N2" s="39"/>
      <c r="O2" s="36">
        <v>41000</v>
      </c>
      <c r="P2" s="37"/>
      <c r="Q2" s="22" t="s">
        <v>35</v>
      </c>
    </row>
    <row r="3" s="1" customFormat="1" ht="21" customHeight="1"/>
    <row r="4" spans="5:14" s="1" customFormat="1" ht="15" customHeight="1">
      <c r="E4" s="43" t="s">
        <v>1</v>
      </c>
      <c r="F4" s="44"/>
      <c r="G4" s="43" t="s">
        <v>2</v>
      </c>
      <c r="H4" s="44"/>
      <c r="I4" s="43" t="s">
        <v>3</v>
      </c>
      <c r="J4" s="44"/>
      <c r="L4" s="40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42.413893522211744</v>
      </c>
    </row>
    <row r="5" spans="3:14" s="1" customFormat="1" ht="15" customHeight="1">
      <c r="C5" s="3"/>
      <c r="E5" s="45">
        <f>SUM(E10:E39,I10:I39,M10:M39,Q10:Q39)</f>
        <v>1241010</v>
      </c>
      <c r="F5" s="46"/>
      <c r="G5" s="45">
        <f>SUM(C10:C39,G10:G39,K10:K39,O10:O39)</f>
        <v>620608</v>
      </c>
      <c r="H5" s="46"/>
      <c r="I5" s="45">
        <f>SUM(D10:D39,H10:H39,L10:L39,P10:P39)</f>
        <v>620402</v>
      </c>
      <c r="J5" s="46"/>
      <c r="L5" s="41"/>
      <c r="M5" s="2" t="s">
        <v>2</v>
      </c>
      <c r="N5" s="26">
        <f>(SUMPRODUCT($B$10:$B$39,$C$10:$C$39)+SUMPRODUCT($F$10:$F$39,$G$10:$G$39)+SUMPRODUCT($J$10:$J$39,$K$10:$K$39)+SUMPRODUCT($N$10:$N$38,$O$10:$O$38))/$G$5</f>
        <v>41.39524305197484</v>
      </c>
    </row>
    <row r="6" spans="5:14" s="1" customFormat="1" ht="15" customHeight="1">
      <c r="E6" s="47"/>
      <c r="F6" s="48"/>
      <c r="G6" s="47"/>
      <c r="H6" s="48"/>
      <c r="I6" s="47"/>
      <c r="J6" s="48"/>
      <c r="L6" s="42"/>
      <c r="M6" s="2" t="s">
        <v>3</v>
      </c>
      <c r="N6" s="26">
        <f>(SUMPRODUCT($B$10:$B$39,$D$10:$D$39)+SUMPRODUCT($F$10:$F$39,$H$10:$H$39)+SUMPRODUCT($J$10:$J$39,$L$10:$L$39)+SUMPRODUCT($N$10:$N$38,$P$10:$P$38))/$I$5</f>
        <v>43.432882227974765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5596</v>
      </c>
      <c r="D10" s="27">
        <v>5160</v>
      </c>
      <c r="E10" s="28">
        <v>10756</v>
      </c>
      <c r="F10" s="9">
        <v>30</v>
      </c>
      <c r="G10" s="27">
        <v>8413</v>
      </c>
      <c r="H10" s="27">
        <v>7801</v>
      </c>
      <c r="I10" s="28">
        <v>16214</v>
      </c>
      <c r="J10" s="9">
        <v>60</v>
      </c>
      <c r="K10" s="27">
        <v>7585</v>
      </c>
      <c r="L10" s="27">
        <v>7542</v>
      </c>
      <c r="M10" s="28">
        <v>15127</v>
      </c>
      <c r="N10" s="10">
        <v>90</v>
      </c>
      <c r="O10" s="27">
        <v>547</v>
      </c>
      <c r="P10" s="27">
        <v>1483</v>
      </c>
      <c r="Q10" s="28">
        <v>2030</v>
      </c>
    </row>
    <row r="11" spans="2:17" s="1" customFormat="1" ht="15" customHeight="1">
      <c r="B11" s="11">
        <v>1</v>
      </c>
      <c r="C11" s="29">
        <v>5814</v>
      </c>
      <c r="D11" s="29">
        <v>5536</v>
      </c>
      <c r="E11" s="30">
        <v>11350</v>
      </c>
      <c r="F11" s="12">
        <v>31</v>
      </c>
      <c r="G11" s="29">
        <v>8454</v>
      </c>
      <c r="H11" s="29">
        <v>8013</v>
      </c>
      <c r="I11" s="30">
        <v>16467</v>
      </c>
      <c r="J11" s="12">
        <v>61</v>
      </c>
      <c r="K11" s="29">
        <v>8487</v>
      </c>
      <c r="L11" s="29">
        <v>8492</v>
      </c>
      <c r="M11" s="30">
        <v>16979</v>
      </c>
      <c r="N11" s="13">
        <v>91</v>
      </c>
      <c r="O11" s="29">
        <v>411</v>
      </c>
      <c r="P11" s="29">
        <v>1325</v>
      </c>
      <c r="Q11" s="30">
        <v>1736</v>
      </c>
    </row>
    <row r="12" spans="2:17" s="1" customFormat="1" ht="15" customHeight="1">
      <c r="B12" s="9">
        <v>2</v>
      </c>
      <c r="C12" s="29">
        <v>5787</v>
      </c>
      <c r="D12" s="29">
        <v>5599</v>
      </c>
      <c r="E12" s="30">
        <v>11386</v>
      </c>
      <c r="F12" s="12">
        <v>32</v>
      </c>
      <c r="G12" s="29">
        <v>9059</v>
      </c>
      <c r="H12" s="29">
        <v>8438</v>
      </c>
      <c r="I12" s="30">
        <v>17497</v>
      </c>
      <c r="J12" s="12">
        <v>62</v>
      </c>
      <c r="K12" s="29">
        <v>9107</v>
      </c>
      <c r="L12" s="29">
        <v>9320</v>
      </c>
      <c r="M12" s="30">
        <v>18427</v>
      </c>
      <c r="N12" s="13">
        <v>92</v>
      </c>
      <c r="O12" s="29">
        <v>310</v>
      </c>
      <c r="P12" s="29">
        <v>1066</v>
      </c>
      <c r="Q12" s="30">
        <v>1376</v>
      </c>
    </row>
    <row r="13" spans="2:17" s="1" customFormat="1" ht="15" customHeight="1">
      <c r="B13" s="11">
        <v>3</v>
      </c>
      <c r="C13" s="29">
        <v>5778</v>
      </c>
      <c r="D13" s="29">
        <v>5575</v>
      </c>
      <c r="E13" s="30">
        <v>11353</v>
      </c>
      <c r="F13" s="12">
        <v>33</v>
      </c>
      <c r="G13" s="29">
        <v>9184</v>
      </c>
      <c r="H13" s="29">
        <v>8908</v>
      </c>
      <c r="I13" s="30">
        <v>18092</v>
      </c>
      <c r="J13" s="12">
        <v>63</v>
      </c>
      <c r="K13" s="29">
        <v>9243</v>
      </c>
      <c r="L13" s="29">
        <v>9540</v>
      </c>
      <c r="M13" s="30">
        <v>18783</v>
      </c>
      <c r="N13" s="13">
        <v>93</v>
      </c>
      <c r="O13" s="29">
        <v>251</v>
      </c>
      <c r="P13" s="29">
        <v>797</v>
      </c>
      <c r="Q13" s="30">
        <v>1048</v>
      </c>
    </row>
    <row r="14" spans="2:17" s="1" customFormat="1" ht="15" customHeight="1">
      <c r="B14" s="9">
        <v>4</v>
      </c>
      <c r="C14" s="29">
        <v>5771</v>
      </c>
      <c r="D14" s="29">
        <v>5554</v>
      </c>
      <c r="E14" s="30">
        <v>11325</v>
      </c>
      <c r="F14" s="12">
        <v>34</v>
      </c>
      <c r="G14" s="29">
        <v>9669</v>
      </c>
      <c r="H14" s="29">
        <v>9054</v>
      </c>
      <c r="I14" s="30">
        <v>18723</v>
      </c>
      <c r="J14" s="12">
        <v>64</v>
      </c>
      <c r="K14" s="29">
        <v>9726</v>
      </c>
      <c r="L14" s="29">
        <v>10412</v>
      </c>
      <c r="M14" s="30">
        <v>20138</v>
      </c>
      <c r="N14" s="13">
        <v>94</v>
      </c>
      <c r="O14" s="29">
        <v>194</v>
      </c>
      <c r="P14" s="29">
        <v>666</v>
      </c>
      <c r="Q14" s="30">
        <v>860</v>
      </c>
    </row>
    <row r="15" spans="2:17" s="1" customFormat="1" ht="15" customHeight="1">
      <c r="B15" s="11">
        <v>5</v>
      </c>
      <c r="C15" s="29">
        <v>5796</v>
      </c>
      <c r="D15" s="29">
        <v>5387</v>
      </c>
      <c r="E15" s="30">
        <v>11183</v>
      </c>
      <c r="F15" s="12">
        <v>35</v>
      </c>
      <c r="G15" s="29">
        <v>9712</v>
      </c>
      <c r="H15" s="29">
        <v>9249</v>
      </c>
      <c r="I15" s="30">
        <v>18961</v>
      </c>
      <c r="J15" s="12">
        <v>65</v>
      </c>
      <c r="K15" s="29">
        <v>7710</v>
      </c>
      <c r="L15" s="29">
        <v>8280</v>
      </c>
      <c r="M15" s="30">
        <v>15990</v>
      </c>
      <c r="N15" s="13">
        <v>95</v>
      </c>
      <c r="O15" s="29">
        <v>134</v>
      </c>
      <c r="P15" s="29">
        <v>500</v>
      </c>
      <c r="Q15" s="30">
        <v>634</v>
      </c>
    </row>
    <row r="16" spans="2:17" s="1" customFormat="1" ht="15" customHeight="1">
      <c r="B16" s="9">
        <v>6</v>
      </c>
      <c r="C16" s="29">
        <v>5648</v>
      </c>
      <c r="D16" s="29">
        <v>5273</v>
      </c>
      <c r="E16" s="30">
        <v>10921</v>
      </c>
      <c r="F16" s="12">
        <v>36</v>
      </c>
      <c r="G16" s="29">
        <v>10460</v>
      </c>
      <c r="H16" s="29">
        <v>9558</v>
      </c>
      <c r="I16" s="30">
        <v>20018</v>
      </c>
      <c r="J16" s="12">
        <v>66</v>
      </c>
      <c r="K16" s="29">
        <v>5531</v>
      </c>
      <c r="L16" s="29">
        <v>5820</v>
      </c>
      <c r="M16" s="30">
        <v>11351</v>
      </c>
      <c r="N16" s="13">
        <v>96</v>
      </c>
      <c r="O16" s="29">
        <v>107</v>
      </c>
      <c r="P16" s="29">
        <v>411</v>
      </c>
      <c r="Q16" s="30">
        <v>518</v>
      </c>
    </row>
    <row r="17" spans="2:17" s="1" customFormat="1" ht="15" customHeight="1">
      <c r="B17" s="11">
        <v>7</v>
      </c>
      <c r="C17" s="29">
        <v>5759</v>
      </c>
      <c r="D17" s="29">
        <v>5543</v>
      </c>
      <c r="E17" s="30">
        <v>11302</v>
      </c>
      <c r="F17" s="12">
        <v>37</v>
      </c>
      <c r="G17" s="29">
        <v>11021</v>
      </c>
      <c r="H17" s="29">
        <v>10338</v>
      </c>
      <c r="I17" s="30">
        <v>21359</v>
      </c>
      <c r="J17" s="12">
        <v>67</v>
      </c>
      <c r="K17" s="29">
        <v>6694</v>
      </c>
      <c r="L17" s="29">
        <v>7210</v>
      </c>
      <c r="M17" s="30">
        <v>13904</v>
      </c>
      <c r="N17" s="13">
        <v>97</v>
      </c>
      <c r="O17" s="29">
        <v>82</v>
      </c>
      <c r="P17" s="29">
        <v>302</v>
      </c>
      <c r="Q17" s="30">
        <v>384</v>
      </c>
    </row>
    <row r="18" spans="2:17" s="1" customFormat="1" ht="15" customHeight="1">
      <c r="B18" s="9">
        <v>8</v>
      </c>
      <c r="C18" s="29">
        <v>5794</v>
      </c>
      <c r="D18" s="29">
        <v>5486</v>
      </c>
      <c r="E18" s="30">
        <v>11280</v>
      </c>
      <c r="F18" s="12">
        <v>38</v>
      </c>
      <c r="G18" s="29">
        <v>11583</v>
      </c>
      <c r="H18" s="29">
        <v>10939</v>
      </c>
      <c r="I18" s="30">
        <v>22522</v>
      </c>
      <c r="J18" s="12">
        <v>68</v>
      </c>
      <c r="K18" s="29">
        <v>7670</v>
      </c>
      <c r="L18" s="29">
        <v>8543</v>
      </c>
      <c r="M18" s="30">
        <v>16213</v>
      </c>
      <c r="N18" s="13">
        <v>98</v>
      </c>
      <c r="O18" s="29">
        <v>58</v>
      </c>
      <c r="P18" s="29">
        <v>231</v>
      </c>
      <c r="Q18" s="30">
        <v>289</v>
      </c>
    </row>
    <row r="19" spans="2:17" s="1" customFormat="1" ht="15" customHeight="1">
      <c r="B19" s="11">
        <v>9</v>
      </c>
      <c r="C19" s="29">
        <v>5908</v>
      </c>
      <c r="D19" s="29">
        <v>5696</v>
      </c>
      <c r="E19" s="30">
        <v>11604</v>
      </c>
      <c r="F19" s="12">
        <v>39</v>
      </c>
      <c r="G19" s="29">
        <v>11660</v>
      </c>
      <c r="H19" s="29">
        <v>11191</v>
      </c>
      <c r="I19" s="30">
        <v>22851</v>
      </c>
      <c r="J19" s="12">
        <v>69</v>
      </c>
      <c r="K19" s="29">
        <v>7222</v>
      </c>
      <c r="L19" s="29">
        <v>7756</v>
      </c>
      <c r="M19" s="30">
        <v>14978</v>
      </c>
      <c r="N19" s="13">
        <v>99</v>
      </c>
      <c r="O19" s="29">
        <v>27</v>
      </c>
      <c r="P19" s="29">
        <v>160</v>
      </c>
      <c r="Q19" s="30">
        <v>187</v>
      </c>
    </row>
    <row r="20" spans="2:17" s="1" customFormat="1" ht="15" customHeight="1">
      <c r="B20" s="9">
        <v>10</v>
      </c>
      <c r="C20" s="29">
        <v>6028</v>
      </c>
      <c r="D20" s="29">
        <v>5766</v>
      </c>
      <c r="E20" s="30">
        <v>11794</v>
      </c>
      <c r="F20" s="12">
        <v>40</v>
      </c>
      <c r="G20" s="29">
        <v>11805</v>
      </c>
      <c r="H20" s="29">
        <v>11023</v>
      </c>
      <c r="I20" s="30">
        <v>22828</v>
      </c>
      <c r="J20" s="12">
        <v>70</v>
      </c>
      <c r="K20" s="29">
        <v>7425</v>
      </c>
      <c r="L20" s="29">
        <v>8026</v>
      </c>
      <c r="M20" s="30">
        <v>15451</v>
      </c>
      <c r="N20" s="13">
        <v>100</v>
      </c>
      <c r="O20" s="29">
        <v>20</v>
      </c>
      <c r="P20" s="29">
        <v>90</v>
      </c>
      <c r="Q20" s="30">
        <v>110</v>
      </c>
    </row>
    <row r="21" spans="2:17" s="1" customFormat="1" ht="15" customHeight="1">
      <c r="B21" s="11">
        <v>11</v>
      </c>
      <c r="C21" s="29">
        <v>6208</v>
      </c>
      <c r="D21" s="29">
        <v>5808</v>
      </c>
      <c r="E21" s="30">
        <v>12016</v>
      </c>
      <c r="F21" s="12">
        <v>41</v>
      </c>
      <c r="G21" s="29">
        <v>11227</v>
      </c>
      <c r="H21" s="29">
        <v>10592</v>
      </c>
      <c r="I21" s="30">
        <v>21819</v>
      </c>
      <c r="J21" s="12">
        <v>71</v>
      </c>
      <c r="K21" s="29">
        <v>6689</v>
      </c>
      <c r="L21" s="29">
        <v>7193</v>
      </c>
      <c r="M21" s="30">
        <v>13882</v>
      </c>
      <c r="N21" s="13">
        <v>101</v>
      </c>
      <c r="O21" s="29">
        <v>12</v>
      </c>
      <c r="P21" s="29">
        <v>78</v>
      </c>
      <c r="Q21" s="30">
        <v>90</v>
      </c>
    </row>
    <row r="22" spans="2:17" s="1" customFormat="1" ht="15" customHeight="1">
      <c r="B22" s="9">
        <v>12</v>
      </c>
      <c r="C22" s="29">
        <v>6135</v>
      </c>
      <c r="D22" s="29">
        <v>5929</v>
      </c>
      <c r="E22" s="30">
        <v>12064</v>
      </c>
      <c r="F22" s="12">
        <v>42</v>
      </c>
      <c r="G22" s="29">
        <v>10999</v>
      </c>
      <c r="H22" s="29">
        <v>10325</v>
      </c>
      <c r="I22" s="30">
        <v>21324</v>
      </c>
      <c r="J22" s="12">
        <v>72</v>
      </c>
      <c r="K22" s="29">
        <v>5753</v>
      </c>
      <c r="L22" s="29">
        <v>6332</v>
      </c>
      <c r="M22" s="30">
        <v>12085</v>
      </c>
      <c r="N22" s="13">
        <v>102</v>
      </c>
      <c r="O22" s="29">
        <v>3</v>
      </c>
      <c r="P22" s="29">
        <v>40</v>
      </c>
      <c r="Q22" s="30">
        <v>43</v>
      </c>
    </row>
    <row r="23" spans="2:17" s="1" customFormat="1" ht="15" customHeight="1">
      <c r="B23" s="11">
        <v>13</v>
      </c>
      <c r="C23" s="29">
        <v>6145</v>
      </c>
      <c r="D23" s="29">
        <v>5966</v>
      </c>
      <c r="E23" s="30">
        <v>12111</v>
      </c>
      <c r="F23" s="12">
        <v>43</v>
      </c>
      <c r="G23" s="29">
        <v>10894</v>
      </c>
      <c r="H23" s="29">
        <v>10121</v>
      </c>
      <c r="I23" s="30">
        <v>21015</v>
      </c>
      <c r="J23" s="12">
        <v>73</v>
      </c>
      <c r="K23" s="29">
        <v>5223</v>
      </c>
      <c r="L23" s="29">
        <v>5757</v>
      </c>
      <c r="M23" s="30">
        <v>10980</v>
      </c>
      <c r="N23" s="13">
        <v>103</v>
      </c>
      <c r="O23" s="29">
        <v>4</v>
      </c>
      <c r="P23" s="29">
        <v>18</v>
      </c>
      <c r="Q23" s="30">
        <v>22</v>
      </c>
    </row>
    <row r="24" spans="2:17" s="1" customFormat="1" ht="15" customHeight="1">
      <c r="B24" s="9">
        <v>14</v>
      </c>
      <c r="C24" s="29">
        <v>6255</v>
      </c>
      <c r="D24" s="29">
        <v>5864</v>
      </c>
      <c r="E24" s="30">
        <v>12119</v>
      </c>
      <c r="F24" s="12">
        <v>44</v>
      </c>
      <c r="G24" s="29">
        <v>10556</v>
      </c>
      <c r="H24" s="29">
        <v>9956</v>
      </c>
      <c r="I24" s="30">
        <v>20512</v>
      </c>
      <c r="J24" s="12">
        <v>74</v>
      </c>
      <c r="K24" s="29">
        <v>5633</v>
      </c>
      <c r="L24" s="29">
        <v>6118</v>
      </c>
      <c r="M24" s="30">
        <v>11751</v>
      </c>
      <c r="N24" s="13">
        <v>104</v>
      </c>
      <c r="O24" s="29">
        <v>1</v>
      </c>
      <c r="P24" s="29">
        <v>8</v>
      </c>
      <c r="Q24" s="30">
        <v>9</v>
      </c>
    </row>
    <row r="25" spans="2:17" s="1" customFormat="1" ht="15" customHeight="1">
      <c r="B25" s="11">
        <v>15</v>
      </c>
      <c r="C25" s="29">
        <v>6132</v>
      </c>
      <c r="D25" s="29">
        <v>5943</v>
      </c>
      <c r="E25" s="30">
        <v>12075</v>
      </c>
      <c r="F25" s="12">
        <v>45</v>
      </c>
      <c r="G25" s="29">
        <v>8980</v>
      </c>
      <c r="H25" s="29">
        <v>8528</v>
      </c>
      <c r="I25" s="30">
        <v>17508</v>
      </c>
      <c r="J25" s="12">
        <v>75</v>
      </c>
      <c r="K25" s="29">
        <v>5031</v>
      </c>
      <c r="L25" s="29">
        <v>5886</v>
      </c>
      <c r="M25" s="30">
        <v>10917</v>
      </c>
      <c r="N25" s="13">
        <v>105</v>
      </c>
      <c r="O25" s="29">
        <v>2</v>
      </c>
      <c r="P25" s="29">
        <v>8</v>
      </c>
      <c r="Q25" s="30">
        <v>10</v>
      </c>
    </row>
    <row r="26" spans="2:17" s="1" customFormat="1" ht="15" customHeight="1">
      <c r="B26" s="9">
        <v>16</v>
      </c>
      <c r="C26" s="29">
        <v>5962</v>
      </c>
      <c r="D26" s="29">
        <v>5814</v>
      </c>
      <c r="E26" s="30">
        <v>11776</v>
      </c>
      <c r="F26" s="12">
        <v>46</v>
      </c>
      <c r="G26" s="29">
        <v>9587</v>
      </c>
      <c r="H26" s="29">
        <v>8964</v>
      </c>
      <c r="I26" s="30">
        <v>18551</v>
      </c>
      <c r="J26" s="12">
        <v>76</v>
      </c>
      <c r="K26" s="29">
        <v>4956</v>
      </c>
      <c r="L26" s="29">
        <v>5778</v>
      </c>
      <c r="M26" s="30">
        <v>10734</v>
      </c>
      <c r="N26" s="13">
        <v>106</v>
      </c>
      <c r="O26" s="29">
        <v>0</v>
      </c>
      <c r="P26" s="29">
        <v>2</v>
      </c>
      <c r="Q26" s="30">
        <v>2</v>
      </c>
    </row>
    <row r="27" spans="2:17" s="1" customFormat="1" ht="15" customHeight="1">
      <c r="B27" s="11">
        <v>17</v>
      </c>
      <c r="C27" s="29">
        <v>6297</v>
      </c>
      <c r="D27" s="29">
        <v>6053</v>
      </c>
      <c r="E27" s="30">
        <v>12350</v>
      </c>
      <c r="F27" s="12">
        <v>47</v>
      </c>
      <c r="G27" s="29">
        <v>9816</v>
      </c>
      <c r="H27" s="29">
        <v>9170</v>
      </c>
      <c r="I27" s="30">
        <v>18986</v>
      </c>
      <c r="J27" s="12">
        <v>77</v>
      </c>
      <c r="K27" s="29">
        <v>4275</v>
      </c>
      <c r="L27" s="29">
        <v>5112</v>
      </c>
      <c r="M27" s="30">
        <v>9387</v>
      </c>
      <c r="N27" s="13">
        <v>107</v>
      </c>
      <c r="O27" s="29">
        <v>1</v>
      </c>
      <c r="P27" s="29">
        <v>1</v>
      </c>
      <c r="Q27" s="30">
        <v>2</v>
      </c>
    </row>
    <row r="28" spans="2:17" s="1" customFormat="1" ht="15" customHeight="1">
      <c r="B28" s="9">
        <v>18</v>
      </c>
      <c r="C28" s="29">
        <v>6213</v>
      </c>
      <c r="D28" s="29">
        <v>5859</v>
      </c>
      <c r="E28" s="30">
        <v>12072</v>
      </c>
      <c r="F28" s="12">
        <v>48</v>
      </c>
      <c r="G28" s="29">
        <v>9128</v>
      </c>
      <c r="H28" s="29">
        <v>8476</v>
      </c>
      <c r="I28" s="30">
        <v>17604</v>
      </c>
      <c r="J28" s="12">
        <v>78</v>
      </c>
      <c r="K28" s="29">
        <v>3895</v>
      </c>
      <c r="L28" s="29">
        <v>4642</v>
      </c>
      <c r="M28" s="30">
        <v>8537</v>
      </c>
      <c r="N28" s="13">
        <v>108</v>
      </c>
      <c r="O28" s="29">
        <v>0</v>
      </c>
      <c r="P28" s="29">
        <v>3</v>
      </c>
      <c r="Q28" s="30">
        <v>3</v>
      </c>
    </row>
    <row r="29" spans="2:17" s="1" customFormat="1" ht="15" customHeight="1">
      <c r="B29" s="11">
        <v>19</v>
      </c>
      <c r="C29" s="29">
        <v>6343</v>
      </c>
      <c r="D29" s="29">
        <v>6101</v>
      </c>
      <c r="E29" s="30">
        <v>12444</v>
      </c>
      <c r="F29" s="12">
        <v>49</v>
      </c>
      <c r="G29" s="29">
        <v>8523</v>
      </c>
      <c r="H29" s="29">
        <v>7939</v>
      </c>
      <c r="I29" s="30">
        <v>16462</v>
      </c>
      <c r="J29" s="12">
        <v>79</v>
      </c>
      <c r="K29" s="29">
        <v>3641</v>
      </c>
      <c r="L29" s="29">
        <v>4621</v>
      </c>
      <c r="M29" s="30">
        <v>8262</v>
      </c>
      <c r="N29" s="13">
        <v>109</v>
      </c>
      <c r="O29" s="29">
        <v>1</v>
      </c>
      <c r="P29" s="29">
        <v>0</v>
      </c>
      <c r="Q29" s="30">
        <v>1</v>
      </c>
    </row>
    <row r="30" spans="2:17" s="1" customFormat="1" ht="15" customHeight="1">
      <c r="B30" s="9">
        <v>20</v>
      </c>
      <c r="C30" s="29">
        <v>6452</v>
      </c>
      <c r="D30" s="29">
        <v>6063</v>
      </c>
      <c r="E30" s="30">
        <v>12515</v>
      </c>
      <c r="F30" s="12">
        <v>50</v>
      </c>
      <c r="G30" s="29">
        <v>8217</v>
      </c>
      <c r="H30" s="29">
        <v>7675</v>
      </c>
      <c r="I30" s="30">
        <v>15892</v>
      </c>
      <c r="J30" s="12">
        <v>80</v>
      </c>
      <c r="K30" s="29">
        <v>3159</v>
      </c>
      <c r="L30" s="29">
        <v>4134</v>
      </c>
      <c r="M30" s="30">
        <v>7293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6268</v>
      </c>
      <c r="D31" s="29">
        <v>5958</v>
      </c>
      <c r="E31" s="30">
        <v>12226</v>
      </c>
      <c r="F31" s="12">
        <v>51</v>
      </c>
      <c r="G31" s="29">
        <v>8061</v>
      </c>
      <c r="H31" s="29">
        <v>7340</v>
      </c>
      <c r="I31" s="30">
        <v>15401</v>
      </c>
      <c r="J31" s="12">
        <v>81</v>
      </c>
      <c r="K31" s="29">
        <v>2865</v>
      </c>
      <c r="L31" s="29">
        <v>3998</v>
      </c>
      <c r="M31" s="30">
        <v>6863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6647</v>
      </c>
      <c r="D32" s="29">
        <v>6163</v>
      </c>
      <c r="E32" s="30">
        <v>12810</v>
      </c>
      <c r="F32" s="12">
        <v>52</v>
      </c>
      <c r="G32" s="29">
        <v>7753</v>
      </c>
      <c r="H32" s="29">
        <v>7165</v>
      </c>
      <c r="I32" s="30">
        <v>14918</v>
      </c>
      <c r="J32" s="12">
        <v>82</v>
      </c>
      <c r="K32" s="29">
        <v>2454</v>
      </c>
      <c r="L32" s="29">
        <v>3478</v>
      </c>
      <c r="M32" s="30">
        <v>5932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7110</v>
      </c>
      <c r="D33" s="29">
        <v>6782</v>
      </c>
      <c r="E33" s="30">
        <v>13892</v>
      </c>
      <c r="F33" s="12">
        <v>53</v>
      </c>
      <c r="G33" s="29">
        <v>7724</v>
      </c>
      <c r="H33" s="29">
        <v>7133</v>
      </c>
      <c r="I33" s="30">
        <v>14857</v>
      </c>
      <c r="J33" s="12">
        <v>83</v>
      </c>
      <c r="K33" s="29">
        <v>2188</v>
      </c>
      <c r="L33" s="29">
        <v>3446</v>
      </c>
      <c r="M33" s="30">
        <v>5634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7310</v>
      </c>
      <c r="D34" s="29">
        <v>6950</v>
      </c>
      <c r="E34" s="30">
        <v>14260</v>
      </c>
      <c r="F34" s="12">
        <v>54</v>
      </c>
      <c r="G34" s="29">
        <v>7339</v>
      </c>
      <c r="H34" s="29">
        <v>6575</v>
      </c>
      <c r="I34" s="30">
        <v>13914</v>
      </c>
      <c r="J34" s="12">
        <v>84</v>
      </c>
      <c r="K34" s="29">
        <v>1949</v>
      </c>
      <c r="L34" s="29">
        <v>3086</v>
      </c>
      <c r="M34" s="30">
        <v>5035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7438</v>
      </c>
      <c r="D35" s="29">
        <v>7008</v>
      </c>
      <c r="E35" s="30">
        <v>14446</v>
      </c>
      <c r="F35" s="12">
        <v>55</v>
      </c>
      <c r="G35" s="29">
        <v>7133</v>
      </c>
      <c r="H35" s="29">
        <v>6640</v>
      </c>
      <c r="I35" s="30">
        <v>13773</v>
      </c>
      <c r="J35" s="12">
        <v>85</v>
      </c>
      <c r="K35" s="29">
        <v>1675</v>
      </c>
      <c r="L35" s="29">
        <v>2764</v>
      </c>
      <c r="M35" s="30">
        <v>4439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7677</v>
      </c>
      <c r="D36" s="29">
        <v>7249</v>
      </c>
      <c r="E36" s="30">
        <v>14926</v>
      </c>
      <c r="F36" s="12">
        <v>56</v>
      </c>
      <c r="G36" s="29">
        <v>7235</v>
      </c>
      <c r="H36" s="29">
        <v>6744</v>
      </c>
      <c r="I36" s="30">
        <v>13979</v>
      </c>
      <c r="J36" s="12">
        <v>86</v>
      </c>
      <c r="K36" s="29">
        <v>1470</v>
      </c>
      <c r="L36" s="29">
        <v>2504</v>
      </c>
      <c r="M36" s="30">
        <v>3974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7895</v>
      </c>
      <c r="D37" s="29">
        <v>7532</v>
      </c>
      <c r="E37" s="30">
        <v>15427</v>
      </c>
      <c r="F37" s="12">
        <v>57</v>
      </c>
      <c r="G37" s="29">
        <v>7168</v>
      </c>
      <c r="H37" s="29">
        <v>6826</v>
      </c>
      <c r="I37" s="30">
        <v>13994</v>
      </c>
      <c r="J37" s="12">
        <v>87</v>
      </c>
      <c r="K37" s="29">
        <v>1061</v>
      </c>
      <c r="L37" s="29">
        <v>2142</v>
      </c>
      <c r="M37" s="30">
        <v>3203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8032</v>
      </c>
      <c r="D38" s="29">
        <v>7597</v>
      </c>
      <c r="E38" s="30">
        <v>15629</v>
      </c>
      <c r="F38" s="12">
        <v>58</v>
      </c>
      <c r="G38" s="29">
        <v>7199</v>
      </c>
      <c r="H38" s="29">
        <v>6787</v>
      </c>
      <c r="I38" s="30">
        <v>13986</v>
      </c>
      <c r="J38" s="12">
        <v>88</v>
      </c>
      <c r="K38" s="29">
        <v>823</v>
      </c>
      <c r="L38" s="29">
        <v>1888</v>
      </c>
      <c r="M38" s="30">
        <v>2711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8474</v>
      </c>
      <c r="D39" s="31">
        <v>7669</v>
      </c>
      <c r="E39" s="32">
        <v>16143</v>
      </c>
      <c r="F39" s="15">
        <v>59</v>
      </c>
      <c r="G39" s="31">
        <v>7447</v>
      </c>
      <c r="H39" s="31">
        <v>7346</v>
      </c>
      <c r="I39" s="32">
        <v>14793</v>
      </c>
      <c r="J39" s="15">
        <v>89</v>
      </c>
      <c r="K39" s="31">
        <v>625</v>
      </c>
      <c r="L39" s="31">
        <v>1696</v>
      </c>
      <c r="M39" s="32">
        <v>2321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28746</v>
      </c>
      <c r="D42" s="27">
        <v>27424</v>
      </c>
      <c r="E42" s="28">
        <v>56170</v>
      </c>
      <c r="F42" s="18" t="s">
        <v>9</v>
      </c>
      <c r="G42" s="27">
        <v>55481</v>
      </c>
      <c r="H42" s="27">
        <v>52017</v>
      </c>
      <c r="I42" s="28">
        <v>107498</v>
      </c>
      <c r="J42" s="18" t="s">
        <v>10</v>
      </c>
      <c r="K42" s="27">
        <v>12615</v>
      </c>
      <c r="L42" s="27">
        <v>18142</v>
      </c>
      <c r="M42" s="28">
        <v>30757</v>
      </c>
      <c r="N42" s="23" t="s">
        <v>11</v>
      </c>
      <c r="O42" s="27">
        <v>88422</v>
      </c>
      <c r="P42" s="27">
        <v>84142</v>
      </c>
      <c r="Q42" s="28">
        <v>172564</v>
      </c>
    </row>
    <row r="43" spans="2:17" s="1" customFormat="1" ht="15" customHeight="1">
      <c r="B43" s="19" t="s">
        <v>12</v>
      </c>
      <c r="C43" s="29">
        <v>28905</v>
      </c>
      <c r="D43" s="29">
        <v>27385</v>
      </c>
      <c r="E43" s="30">
        <v>56290</v>
      </c>
      <c r="F43" s="19" t="s">
        <v>13</v>
      </c>
      <c r="G43" s="29">
        <v>46034</v>
      </c>
      <c r="H43" s="29">
        <v>43077</v>
      </c>
      <c r="I43" s="30">
        <v>89111</v>
      </c>
      <c r="J43" s="19" t="s">
        <v>14</v>
      </c>
      <c r="K43" s="29">
        <v>5654</v>
      </c>
      <c r="L43" s="29">
        <v>10994</v>
      </c>
      <c r="M43" s="30">
        <v>16648</v>
      </c>
      <c r="N43" s="24" t="s">
        <v>15</v>
      </c>
      <c r="O43" s="29">
        <v>424404</v>
      </c>
      <c r="P43" s="29">
        <v>402861</v>
      </c>
      <c r="Q43" s="30">
        <v>827265</v>
      </c>
    </row>
    <row r="44" spans="2:19" s="1" customFormat="1" ht="15" customHeight="1">
      <c r="B44" s="19" t="s">
        <v>16</v>
      </c>
      <c r="C44" s="29">
        <v>30771</v>
      </c>
      <c r="D44" s="29">
        <v>29333</v>
      </c>
      <c r="E44" s="30">
        <v>60104</v>
      </c>
      <c r="F44" s="19" t="s">
        <v>17</v>
      </c>
      <c r="G44" s="29">
        <v>39094</v>
      </c>
      <c r="H44" s="29">
        <v>35888</v>
      </c>
      <c r="I44" s="30">
        <v>74982</v>
      </c>
      <c r="J44" s="19" t="s">
        <v>18</v>
      </c>
      <c r="K44" s="29">
        <v>1713</v>
      </c>
      <c r="L44" s="29">
        <v>5337</v>
      </c>
      <c r="M44" s="30">
        <v>7050</v>
      </c>
      <c r="N44" s="25" t="s">
        <v>19</v>
      </c>
      <c r="O44" s="31">
        <v>107782</v>
      </c>
      <c r="P44" s="31">
        <v>133399</v>
      </c>
      <c r="Q44" s="32">
        <v>241181</v>
      </c>
      <c r="S44" s="4"/>
    </row>
    <row r="45" spans="2:17" s="1" customFormat="1" ht="15" customHeight="1">
      <c r="B45" s="19" t="s">
        <v>20</v>
      </c>
      <c r="C45" s="29">
        <v>30947</v>
      </c>
      <c r="D45" s="29">
        <v>29770</v>
      </c>
      <c r="E45" s="30">
        <v>60717</v>
      </c>
      <c r="F45" s="19" t="s">
        <v>21</v>
      </c>
      <c r="G45" s="29">
        <v>36182</v>
      </c>
      <c r="H45" s="29">
        <v>34343</v>
      </c>
      <c r="I45" s="30">
        <v>70525</v>
      </c>
      <c r="J45" s="19" t="s">
        <v>22</v>
      </c>
      <c r="K45" s="29">
        <v>408</v>
      </c>
      <c r="L45" s="29">
        <v>1604</v>
      </c>
      <c r="M45" s="30">
        <v>2012</v>
      </c>
      <c r="N45" s="17" t="s">
        <v>1</v>
      </c>
      <c r="O45" s="33">
        <f>SUM(K42:K49,G42:G49,C42:C49)</f>
        <v>620608</v>
      </c>
      <c r="P45" s="33">
        <f>SUM(L42:L49,H42:H49,D42:D49)</f>
        <v>620402</v>
      </c>
      <c r="Q45" s="34">
        <f>SUM(M42:M49,I42:I49,E42:E49)</f>
        <v>1241010</v>
      </c>
    </row>
    <row r="46" spans="2:17" s="1" customFormat="1" ht="15.75" customHeight="1">
      <c r="B46" s="19" t="s">
        <v>23</v>
      </c>
      <c r="C46" s="29">
        <v>33787</v>
      </c>
      <c r="D46" s="29">
        <v>31916</v>
      </c>
      <c r="E46" s="30">
        <v>65703</v>
      </c>
      <c r="F46" s="19" t="s">
        <v>24</v>
      </c>
      <c r="G46" s="29">
        <v>44148</v>
      </c>
      <c r="H46" s="29">
        <v>45306</v>
      </c>
      <c r="I46" s="30">
        <v>89454</v>
      </c>
      <c r="J46" s="19" t="s">
        <v>25</v>
      </c>
      <c r="K46" s="29">
        <v>40</v>
      </c>
      <c r="L46" s="29">
        <v>234</v>
      </c>
      <c r="M46" s="30">
        <v>274</v>
      </c>
      <c r="O46" s="4"/>
      <c r="P46" s="4"/>
      <c r="Q46" s="4"/>
    </row>
    <row r="47" spans="2:13" s="1" customFormat="1" ht="15" customHeight="1">
      <c r="B47" s="19" t="s">
        <v>26</v>
      </c>
      <c r="C47" s="29">
        <v>39516</v>
      </c>
      <c r="D47" s="29">
        <v>37055</v>
      </c>
      <c r="E47" s="30">
        <v>76571</v>
      </c>
      <c r="F47" s="19" t="s">
        <v>27</v>
      </c>
      <c r="G47" s="29">
        <v>34827</v>
      </c>
      <c r="H47" s="29">
        <v>37609</v>
      </c>
      <c r="I47" s="30">
        <v>72436</v>
      </c>
      <c r="J47" s="19" t="s">
        <v>28</v>
      </c>
      <c r="K47" s="29">
        <v>4</v>
      </c>
      <c r="L47" s="29">
        <v>14</v>
      </c>
      <c r="M47" s="30">
        <v>18</v>
      </c>
    </row>
    <row r="48" spans="2:13" s="1" customFormat="1" ht="15" customHeight="1">
      <c r="B48" s="19" t="s">
        <v>29</v>
      </c>
      <c r="C48" s="29">
        <v>44779</v>
      </c>
      <c r="D48" s="29">
        <v>42214</v>
      </c>
      <c r="E48" s="30">
        <v>86993</v>
      </c>
      <c r="F48" s="19" t="s">
        <v>30</v>
      </c>
      <c r="G48" s="29">
        <v>30723</v>
      </c>
      <c r="H48" s="29">
        <v>33426</v>
      </c>
      <c r="I48" s="30">
        <v>64149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54436</v>
      </c>
      <c r="D49" s="31">
        <v>51275</v>
      </c>
      <c r="E49" s="32">
        <v>105711</v>
      </c>
      <c r="F49" s="20" t="s">
        <v>33</v>
      </c>
      <c r="G49" s="31">
        <v>21798</v>
      </c>
      <c r="H49" s="31">
        <v>26039</v>
      </c>
      <c r="I49" s="32">
        <v>47837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  <row r="55" ht="14.25">
      <c r="A55" s="35"/>
    </row>
    <row r="56" ht="14.25">
      <c r="A56" s="35"/>
    </row>
    <row r="57" ht="14.25">
      <c r="A57" s="35"/>
    </row>
    <row r="58" ht="14.25">
      <c r="A58" s="35"/>
    </row>
    <row r="59" ht="14.25">
      <c r="A59" s="35"/>
    </row>
    <row r="60" ht="14.25">
      <c r="A60" s="35"/>
    </row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S49"/>
  <sheetViews>
    <sheetView view="pageBreakPreview" zoomScale="75" zoomScaleNormal="55" zoomScaleSheetLayoutView="75" workbookViewId="0" topLeftCell="A1">
      <selection activeCell="B1" sqref="B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8" t="s">
        <v>46</v>
      </c>
      <c r="F1" s="38"/>
      <c r="G1" s="38"/>
      <c r="H1" s="38"/>
      <c r="I1" s="38"/>
      <c r="J1" s="38"/>
      <c r="K1" s="38"/>
      <c r="L1" s="38"/>
      <c r="M1" s="38"/>
      <c r="N1" s="38"/>
      <c r="O1" s="21"/>
      <c r="P1" s="21"/>
      <c r="Q1" s="21"/>
      <c r="R1" s="21"/>
    </row>
    <row r="2" spans="5:17" s="1" customFormat="1" ht="21" customHeight="1">
      <c r="E2" s="39" t="s">
        <v>0</v>
      </c>
      <c r="F2" s="39"/>
      <c r="G2" s="39"/>
      <c r="H2" s="39"/>
      <c r="I2" s="39"/>
      <c r="J2" s="39"/>
      <c r="K2" s="39"/>
      <c r="L2" s="39"/>
      <c r="M2" s="39"/>
      <c r="N2" s="39"/>
      <c r="O2" s="36">
        <v>41000</v>
      </c>
      <c r="P2" s="37"/>
      <c r="Q2" s="22" t="s">
        <v>35</v>
      </c>
    </row>
    <row r="3" s="1" customFormat="1" ht="21" customHeight="1"/>
    <row r="4" spans="5:14" s="1" customFormat="1" ht="15" customHeight="1">
      <c r="E4" s="43" t="s">
        <v>1</v>
      </c>
      <c r="F4" s="44"/>
      <c r="G4" s="43" t="s">
        <v>2</v>
      </c>
      <c r="H4" s="44"/>
      <c r="I4" s="43" t="s">
        <v>3</v>
      </c>
      <c r="J4" s="44"/>
      <c r="L4" s="40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41.41837655115641</v>
      </c>
    </row>
    <row r="5" spans="3:14" s="1" customFormat="1" ht="15" customHeight="1">
      <c r="C5" s="3"/>
      <c r="E5" s="45">
        <f>SUM(E10:E39,I10:I39,M10:M39,Q10:Q39)</f>
        <v>114189</v>
      </c>
      <c r="F5" s="46"/>
      <c r="G5" s="45">
        <f>SUM(C10:C39,G10:G39,K10:K39,O10:O39)</f>
        <v>56861</v>
      </c>
      <c r="H5" s="46"/>
      <c r="I5" s="45">
        <f>SUM(D10:D39,H10:H39,L10:L39,P10:P39)</f>
        <v>57328</v>
      </c>
      <c r="J5" s="46"/>
      <c r="L5" s="41"/>
      <c r="M5" s="2" t="s">
        <v>2</v>
      </c>
      <c r="N5" s="26">
        <f>(SUMPRODUCT($B$10:$B$39,$C$10:$C$39)+SUMPRODUCT($F$10:$F$39,$G$10:$G$39)+SUMPRODUCT($J$10:$J$39,$K$10:$K$39)+SUMPRODUCT($N$10:$N$38,$O$10:$O$38))/$G$5</f>
        <v>40.525984418142485</v>
      </c>
    </row>
    <row r="6" spans="5:14" s="1" customFormat="1" ht="15" customHeight="1">
      <c r="E6" s="47"/>
      <c r="F6" s="48"/>
      <c r="G6" s="47"/>
      <c r="H6" s="48"/>
      <c r="I6" s="47"/>
      <c r="J6" s="48"/>
      <c r="L6" s="42"/>
      <c r="M6" s="2" t="s">
        <v>3</v>
      </c>
      <c r="N6" s="26">
        <f>(SUMPRODUCT($B$10:$B$39,$D$10:$D$39)+SUMPRODUCT($F$10:$F$39,$H$10:$H$39)+SUMPRODUCT($J$10:$J$39,$L$10:$L$39)+SUMPRODUCT($N$10:$N$38,$P$10:$P$38))/$I$5</f>
        <v>42.30349916271281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526</v>
      </c>
      <c r="D10" s="27">
        <v>510</v>
      </c>
      <c r="E10" s="28">
        <v>1036</v>
      </c>
      <c r="F10" s="9">
        <v>30</v>
      </c>
      <c r="G10" s="27">
        <v>727</v>
      </c>
      <c r="H10" s="27">
        <v>698</v>
      </c>
      <c r="I10" s="28">
        <v>1425</v>
      </c>
      <c r="J10" s="9">
        <v>60</v>
      </c>
      <c r="K10" s="27">
        <v>709</v>
      </c>
      <c r="L10" s="27">
        <v>717</v>
      </c>
      <c r="M10" s="28">
        <v>1426</v>
      </c>
      <c r="N10" s="10">
        <v>90</v>
      </c>
      <c r="O10" s="27">
        <v>41</v>
      </c>
      <c r="P10" s="27">
        <v>129</v>
      </c>
      <c r="Q10" s="28">
        <v>170</v>
      </c>
    </row>
    <row r="11" spans="2:17" s="1" customFormat="1" ht="15" customHeight="1">
      <c r="B11" s="11">
        <v>1</v>
      </c>
      <c r="C11" s="29">
        <v>586</v>
      </c>
      <c r="D11" s="29">
        <v>558</v>
      </c>
      <c r="E11" s="30">
        <v>1144</v>
      </c>
      <c r="F11" s="12">
        <v>31</v>
      </c>
      <c r="G11" s="29">
        <v>710</v>
      </c>
      <c r="H11" s="29">
        <v>717</v>
      </c>
      <c r="I11" s="30">
        <v>1427</v>
      </c>
      <c r="J11" s="12">
        <v>61</v>
      </c>
      <c r="K11" s="29">
        <v>788</v>
      </c>
      <c r="L11" s="29">
        <v>730</v>
      </c>
      <c r="M11" s="30">
        <v>1518</v>
      </c>
      <c r="N11" s="13">
        <v>91</v>
      </c>
      <c r="O11" s="29">
        <v>31</v>
      </c>
      <c r="P11" s="29">
        <v>112</v>
      </c>
      <c r="Q11" s="30">
        <v>143</v>
      </c>
    </row>
    <row r="12" spans="2:17" s="1" customFormat="1" ht="15" customHeight="1">
      <c r="B12" s="9">
        <v>2</v>
      </c>
      <c r="C12" s="29">
        <v>627</v>
      </c>
      <c r="D12" s="29">
        <v>604</v>
      </c>
      <c r="E12" s="30">
        <v>1231</v>
      </c>
      <c r="F12" s="12">
        <v>32</v>
      </c>
      <c r="G12" s="29">
        <v>813</v>
      </c>
      <c r="H12" s="29">
        <v>781</v>
      </c>
      <c r="I12" s="30">
        <v>1594</v>
      </c>
      <c r="J12" s="12">
        <v>62</v>
      </c>
      <c r="K12" s="29">
        <v>834</v>
      </c>
      <c r="L12" s="29">
        <v>825</v>
      </c>
      <c r="M12" s="30">
        <v>1659</v>
      </c>
      <c r="N12" s="13">
        <v>92</v>
      </c>
      <c r="O12" s="29">
        <v>29</v>
      </c>
      <c r="P12" s="29">
        <v>81</v>
      </c>
      <c r="Q12" s="30">
        <v>110</v>
      </c>
    </row>
    <row r="13" spans="2:17" s="1" customFormat="1" ht="15" customHeight="1">
      <c r="B13" s="11">
        <v>3</v>
      </c>
      <c r="C13" s="29">
        <v>610</v>
      </c>
      <c r="D13" s="29">
        <v>584</v>
      </c>
      <c r="E13" s="30">
        <v>1194</v>
      </c>
      <c r="F13" s="12">
        <v>33</v>
      </c>
      <c r="G13" s="29">
        <v>881</v>
      </c>
      <c r="H13" s="29">
        <v>865</v>
      </c>
      <c r="I13" s="30">
        <v>1746</v>
      </c>
      <c r="J13" s="12">
        <v>63</v>
      </c>
      <c r="K13" s="29">
        <v>848</v>
      </c>
      <c r="L13" s="29">
        <v>888</v>
      </c>
      <c r="M13" s="30">
        <v>1736</v>
      </c>
      <c r="N13" s="13">
        <v>93</v>
      </c>
      <c r="O13" s="29">
        <v>19</v>
      </c>
      <c r="P13" s="29">
        <v>69</v>
      </c>
      <c r="Q13" s="30">
        <v>88</v>
      </c>
    </row>
    <row r="14" spans="2:17" s="1" customFormat="1" ht="15" customHeight="1">
      <c r="B14" s="9">
        <v>4</v>
      </c>
      <c r="C14" s="29">
        <v>573</v>
      </c>
      <c r="D14" s="29">
        <v>602</v>
      </c>
      <c r="E14" s="30">
        <v>1175</v>
      </c>
      <c r="F14" s="12">
        <v>34</v>
      </c>
      <c r="G14" s="29">
        <v>864</v>
      </c>
      <c r="H14" s="29">
        <v>816</v>
      </c>
      <c r="I14" s="30">
        <v>1680</v>
      </c>
      <c r="J14" s="12">
        <v>64</v>
      </c>
      <c r="K14" s="29">
        <v>910</v>
      </c>
      <c r="L14" s="29">
        <v>953</v>
      </c>
      <c r="M14" s="30">
        <v>1863</v>
      </c>
      <c r="N14" s="13">
        <v>94</v>
      </c>
      <c r="O14" s="29">
        <v>22</v>
      </c>
      <c r="P14" s="29">
        <v>56</v>
      </c>
      <c r="Q14" s="30">
        <v>78</v>
      </c>
    </row>
    <row r="15" spans="2:17" s="1" customFormat="1" ht="15" customHeight="1">
      <c r="B15" s="11">
        <v>5</v>
      </c>
      <c r="C15" s="29">
        <v>611</v>
      </c>
      <c r="D15" s="29">
        <v>571</v>
      </c>
      <c r="E15" s="30">
        <v>1182</v>
      </c>
      <c r="F15" s="12">
        <v>35</v>
      </c>
      <c r="G15" s="29">
        <v>908</v>
      </c>
      <c r="H15" s="29">
        <v>847</v>
      </c>
      <c r="I15" s="30">
        <v>1755</v>
      </c>
      <c r="J15" s="12">
        <v>65</v>
      </c>
      <c r="K15" s="29">
        <v>725</v>
      </c>
      <c r="L15" s="29">
        <v>778</v>
      </c>
      <c r="M15" s="30">
        <v>1503</v>
      </c>
      <c r="N15" s="13">
        <v>95</v>
      </c>
      <c r="O15" s="29">
        <v>10</v>
      </c>
      <c r="P15" s="29">
        <v>47</v>
      </c>
      <c r="Q15" s="30">
        <v>57</v>
      </c>
    </row>
    <row r="16" spans="2:17" s="1" customFormat="1" ht="15" customHeight="1">
      <c r="B16" s="9">
        <v>6</v>
      </c>
      <c r="C16" s="29">
        <v>601</v>
      </c>
      <c r="D16" s="29">
        <v>568</v>
      </c>
      <c r="E16" s="30">
        <v>1169</v>
      </c>
      <c r="F16" s="12">
        <v>36</v>
      </c>
      <c r="G16" s="29">
        <v>949</v>
      </c>
      <c r="H16" s="29">
        <v>910</v>
      </c>
      <c r="I16" s="30">
        <v>1859</v>
      </c>
      <c r="J16" s="12">
        <v>66</v>
      </c>
      <c r="K16" s="29">
        <v>504</v>
      </c>
      <c r="L16" s="29">
        <v>498</v>
      </c>
      <c r="M16" s="30">
        <v>1002</v>
      </c>
      <c r="N16" s="13">
        <v>96</v>
      </c>
      <c r="O16" s="29">
        <v>7</v>
      </c>
      <c r="P16" s="29">
        <v>39</v>
      </c>
      <c r="Q16" s="30">
        <v>46</v>
      </c>
    </row>
    <row r="17" spans="2:17" s="1" customFormat="1" ht="15" customHeight="1">
      <c r="B17" s="11">
        <v>7</v>
      </c>
      <c r="C17" s="29">
        <v>630</v>
      </c>
      <c r="D17" s="29">
        <v>557</v>
      </c>
      <c r="E17" s="30">
        <v>1187</v>
      </c>
      <c r="F17" s="12">
        <v>37</v>
      </c>
      <c r="G17" s="29">
        <v>1034</v>
      </c>
      <c r="H17" s="29">
        <v>1007</v>
      </c>
      <c r="I17" s="30">
        <v>2041</v>
      </c>
      <c r="J17" s="12">
        <v>67</v>
      </c>
      <c r="K17" s="29">
        <v>623</v>
      </c>
      <c r="L17" s="29">
        <v>631</v>
      </c>
      <c r="M17" s="30">
        <v>1254</v>
      </c>
      <c r="N17" s="13">
        <v>97</v>
      </c>
      <c r="O17" s="29">
        <v>6</v>
      </c>
      <c r="P17" s="29">
        <v>24</v>
      </c>
      <c r="Q17" s="30">
        <v>30</v>
      </c>
    </row>
    <row r="18" spans="2:17" s="1" customFormat="1" ht="15" customHeight="1">
      <c r="B18" s="9">
        <v>8</v>
      </c>
      <c r="C18" s="29">
        <v>596</v>
      </c>
      <c r="D18" s="29">
        <v>564</v>
      </c>
      <c r="E18" s="30">
        <v>1160</v>
      </c>
      <c r="F18" s="12">
        <v>38</v>
      </c>
      <c r="G18" s="29">
        <v>1078</v>
      </c>
      <c r="H18" s="29">
        <v>985</v>
      </c>
      <c r="I18" s="30">
        <v>2063</v>
      </c>
      <c r="J18" s="12">
        <v>68</v>
      </c>
      <c r="K18" s="29">
        <v>725</v>
      </c>
      <c r="L18" s="29">
        <v>769</v>
      </c>
      <c r="M18" s="30">
        <v>1494</v>
      </c>
      <c r="N18" s="13">
        <v>98</v>
      </c>
      <c r="O18" s="29">
        <v>2</v>
      </c>
      <c r="P18" s="29">
        <v>22</v>
      </c>
      <c r="Q18" s="30">
        <v>24</v>
      </c>
    </row>
    <row r="19" spans="2:17" s="1" customFormat="1" ht="15" customHeight="1">
      <c r="B19" s="11">
        <v>9</v>
      </c>
      <c r="C19" s="29">
        <v>621</v>
      </c>
      <c r="D19" s="29">
        <v>528</v>
      </c>
      <c r="E19" s="30">
        <v>1149</v>
      </c>
      <c r="F19" s="12">
        <v>39</v>
      </c>
      <c r="G19" s="29">
        <v>1069</v>
      </c>
      <c r="H19" s="29">
        <v>1040</v>
      </c>
      <c r="I19" s="30">
        <v>2109</v>
      </c>
      <c r="J19" s="12">
        <v>69</v>
      </c>
      <c r="K19" s="29">
        <v>691</v>
      </c>
      <c r="L19" s="29">
        <v>695</v>
      </c>
      <c r="M19" s="30">
        <v>1386</v>
      </c>
      <c r="N19" s="13">
        <v>99</v>
      </c>
      <c r="O19" s="29">
        <v>3</v>
      </c>
      <c r="P19" s="29">
        <v>16</v>
      </c>
      <c r="Q19" s="30">
        <v>19</v>
      </c>
    </row>
    <row r="20" spans="2:17" s="1" customFormat="1" ht="15" customHeight="1">
      <c r="B20" s="9">
        <v>10</v>
      </c>
      <c r="C20" s="29">
        <v>590</v>
      </c>
      <c r="D20" s="29">
        <v>583</v>
      </c>
      <c r="E20" s="30">
        <v>1173</v>
      </c>
      <c r="F20" s="12">
        <v>40</v>
      </c>
      <c r="G20" s="29">
        <v>1082</v>
      </c>
      <c r="H20" s="29">
        <v>1017</v>
      </c>
      <c r="I20" s="30">
        <v>2099</v>
      </c>
      <c r="J20" s="12">
        <v>70</v>
      </c>
      <c r="K20" s="29">
        <v>684</v>
      </c>
      <c r="L20" s="29">
        <v>685</v>
      </c>
      <c r="M20" s="30">
        <v>1369</v>
      </c>
      <c r="N20" s="13">
        <v>100</v>
      </c>
      <c r="O20" s="29">
        <v>1</v>
      </c>
      <c r="P20" s="29">
        <v>9</v>
      </c>
      <c r="Q20" s="30">
        <v>10</v>
      </c>
    </row>
    <row r="21" spans="2:17" s="1" customFormat="1" ht="15" customHeight="1">
      <c r="B21" s="11">
        <v>11</v>
      </c>
      <c r="C21" s="29">
        <v>577</v>
      </c>
      <c r="D21" s="29">
        <v>598</v>
      </c>
      <c r="E21" s="30">
        <v>1175</v>
      </c>
      <c r="F21" s="12">
        <v>41</v>
      </c>
      <c r="G21" s="29">
        <v>986</v>
      </c>
      <c r="H21" s="29">
        <v>966</v>
      </c>
      <c r="I21" s="30">
        <v>1952</v>
      </c>
      <c r="J21" s="12">
        <v>71</v>
      </c>
      <c r="K21" s="29">
        <v>579</v>
      </c>
      <c r="L21" s="29">
        <v>631</v>
      </c>
      <c r="M21" s="30">
        <v>1210</v>
      </c>
      <c r="N21" s="13">
        <v>101</v>
      </c>
      <c r="O21" s="29">
        <v>0</v>
      </c>
      <c r="P21" s="29">
        <v>7</v>
      </c>
      <c r="Q21" s="30">
        <v>7</v>
      </c>
    </row>
    <row r="22" spans="2:17" s="1" customFormat="1" ht="15" customHeight="1">
      <c r="B22" s="9">
        <v>12</v>
      </c>
      <c r="C22" s="29">
        <v>639</v>
      </c>
      <c r="D22" s="29">
        <v>564</v>
      </c>
      <c r="E22" s="30">
        <v>1203</v>
      </c>
      <c r="F22" s="12">
        <v>42</v>
      </c>
      <c r="G22" s="29">
        <v>987</v>
      </c>
      <c r="H22" s="29">
        <v>952</v>
      </c>
      <c r="I22" s="30">
        <v>1939</v>
      </c>
      <c r="J22" s="12">
        <v>72</v>
      </c>
      <c r="K22" s="29">
        <v>510</v>
      </c>
      <c r="L22" s="29">
        <v>538</v>
      </c>
      <c r="M22" s="30">
        <v>1048</v>
      </c>
      <c r="N22" s="13">
        <v>102</v>
      </c>
      <c r="O22" s="29">
        <v>0</v>
      </c>
      <c r="P22" s="29">
        <v>2</v>
      </c>
      <c r="Q22" s="30">
        <v>2</v>
      </c>
    </row>
    <row r="23" spans="2:17" s="1" customFormat="1" ht="15" customHeight="1">
      <c r="B23" s="11">
        <v>13</v>
      </c>
      <c r="C23" s="29">
        <v>586</v>
      </c>
      <c r="D23" s="29">
        <v>624</v>
      </c>
      <c r="E23" s="30">
        <v>1210</v>
      </c>
      <c r="F23" s="12">
        <v>43</v>
      </c>
      <c r="G23" s="29">
        <v>950</v>
      </c>
      <c r="H23" s="29">
        <v>940</v>
      </c>
      <c r="I23" s="30">
        <v>1890</v>
      </c>
      <c r="J23" s="12">
        <v>73</v>
      </c>
      <c r="K23" s="29">
        <v>441</v>
      </c>
      <c r="L23" s="29">
        <v>485</v>
      </c>
      <c r="M23" s="30">
        <v>926</v>
      </c>
      <c r="N23" s="13">
        <v>103</v>
      </c>
      <c r="O23" s="29">
        <v>1</v>
      </c>
      <c r="P23" s="29">
        <v>2</v>
      </c>
      <c r="Q23" s="30">
        <v>3</v>
      </c>
    </row>
    <row r="24" spans="2:17" s="1" customFormat="1" ht="15" customHeight="1">
      <c r="B24" s="9">
        <v>14</v>
      </c>
      <c r="C24" s="29">
        <v>657</v>
      </c>
      <c r="D24" s="29">
        <v>609</v>
      </c>
      <c r="E24" s="30">
        <v>1266</v>
      </c>
      <c r="F24" s="12">
        <v>44</v>
      </c>
      <c r="G24" s="29">
        <v>948</v>
      </c>
      <c r="H24" s="29">
        <v>915</v>
      </c>
      <c r="I24" s="30">
        <v>1863</v>
      </c>
      <c r="J24" s="12">
        <v>74</v>
      </c>
      <c r="K24" s="29">
        <v>477</v>
      </c>
      <c r="L24" s="29">
        <v>515</v>
      </c>
      <c r="M24" s="30">
        <v>992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679</v>
      </c>
      <c r="D25" s="29">
        <v>635</v>
      </c>
      <c r="E25" s="30">
        <v>1314</v>
      </c>
      <c r="F25" s="12">
        <v>45</v>
      </c>
      <c r="G25" s="29">
        <v>754</v>
      </c>
      <c r="H25" s="29">
        <v>770</v>
      </c>
      <c r="I25" s="30">
        <v>1524</v>
      </c>
      <c r="J25" s="12">
        <v>75</v>
      </c>
      <c r="K25" s="29">
        <v>419</v>
      </c>
      <c r="L25" s="29">
        <v>499</v>
      </c>
      <c r="M25" s="30">
        <v>918</v>
      </c>
      <c r="N25" s="13">
        <v>105</v>
      </c>
      <c r="O25" s="29">
        <v>0</v>
      </c>
      <c r="P25" s="29">
        <v>1</v>
      </c>
      <c r="Q25" s="30">
        <v>1</v>
      </c>
    </row>
    <row r="26" spans="2:17" s="1" customFormat="1" ht="15" customHeight="1">
      <c r="B26" s="9">
        <v>16</v>
      </c>
      <c r="C26" s="29">
        <v>628</v>
      </c>
      <c r="D26" s="29">
        <v>641</v>
      </c>
      <c r="E26" s="30">
        <v>1269</v>
      </c>
      <c r="F26" s="12">
        <v>46</v>
      </c>
      <c r="G26" s="29">
        <v>849</v>
      </c>
      <c r="H26" s="29">
        <v>827</v>
      </c>
      <c r="I26" s="30">
        <v>1676</v>
      </c>
      <c r="J26" s="12">
        <v>76</v>
      </c>
      <c r="K26" s="29">
        <v>429</v>
      </c>
      <c r="L26" s="29">
        <v>477</v>
      </c>
      <c r="M26" s="30">
        <v>906</v>
      </c>
      <c r="N26" s="13">
        <v>106</v>
      </c>
      <c r="O26" s="29">
        <v>0</v>
      </c>
      <c r="P26" s="29">
        <v>1</v>
      </c>
      <c r="Q26" s="30">
        <v>1</v>
      </c>
    </row>
    <row r="27" spans="2:17" s="1" customFormat="1" ht="15" customHeight="1">
      <c r="B27" s="11">
        <v>17</v>
      </c>
      <c r="C27" s="29">
        <v>686</v>
      </c>
      <c r="D27" s="29">
        <v>641</v>
      </c>
      <c r="E27" s="30">
        <v>1327</v>
      </c>
      <c r="F27" s="12">
        <v>47</v>
      </c>
      <c r="G27" s="29">
        <v>853</v>
      </c>
      <c r="H27" s="29">
        <v>861</v>
      </c>
      <c r="I27" s="30">
        <v>1714</v>
      </c>
      <c r="J27" s="12">
        <v>77</v>
      </c>
      <c r="K27" s="29">
        <v>355</v>
      </c>
      <c r="L27" s="29">
        <v>420</v>
      </c>
      <c r="M27" s="30">
        <v>775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632</v>
      </c>
      <c r="D28" s="29">
        <v>586</v>
      </c>
      <c r="E28" s="30">
        <v>1218</v>
      </c>
      <c r="F28" s="12">
        <v>48</v>
      </c>
      <c r="G28" s="29">
        <v>872</v>
      </c>
      <c r="H28" s="29">
        <v>765</v>
      </c>
      <c r="I28" s="30">
        <v>1637</v>
      </c>
      <c r="J28" s="12">
        <v>78</v>
      </c>
      <c r="K28" s="29">
        <v>312</v>
      </c>
      <c r="L28" s="29">
        <v>397</v>
      </c>
      <c r="M28" s="30">
        <v>709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625</v>
      </c>
      <c r="D29" s="29">
        <v>594</v>
      </c>
      <c r="E29" s="30">
        <v>1219</v>
      </c>
      <c r="F29" s="12">
        <v>49</v>
      </c>
      <c r="G29" s="29">
        <v>756</v>
      </c>
      <c r="H29" s="29">
        <v>741</v>
      </c>
      <c r="I29" s="30">
        <v>1497</v>
      </c>
      <c r="J29" s="12">
        <v>79</v>
      </c>
      <c r="K29" s="29">
        <v>300</v>
      </c>
      <c r="L29" s="29">
        <v>396</v>
      </c>
      <c r="M29" s="30">
        <v>696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637</v>
      </c>
      <c r="D30" s="29">
        <v>566</v>
      </c>
      <c r="E30" s="30">
        <v>1203</v>
      </c>
      <c r="F30" s="12">
        <v>50</v>
      </c>
      <c r="G30" s="29">
        <v>780</v>
      </c>
      <c r="H30" s="29">
        <v>670</v>
      </c>
      <c r="I30" s="30">
        <v>1450</v>
      </c>
      <c r="J30" s="12">
        <v>80</v>
      </c>
      <c r="K30" s="29">
        <v>269</v>
      </c>
      <c r="L30" s="29">
        <v>338</v>
      </c>
      <c r="M30" s="30">
        <v>607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549</v>
      </c>
      <c r="D31" s="29">
        <v>524</v>
      </c>
      <c r="E31" s="30">
        <v>1073</v>
      </c>
      <c r="F31" s="12">
        <v>51</v>
      </c>
      <c r="G31" s="29">
        <v>710</v>
      </c>
      <c r="H31" s="29">
        <v>660</v>
      </c>
      <c r="I31" s="30">
        <v>1370</v>
      </c>
      <c r="J31" s="12">
        <v>81</v>
      </c>
      <c r="K31" s="29">
        <v>249</v>
      </c>
      <c r="L31" s="29">
        <v>307</v>
      </c>
      <c r="M31" s="30">
        <v>556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557</v>
      </c>
      <c r="D32" s="29">
        <v>536</v>
      </c>
      <c r="E32" s="30">
        <v>1093</v>
      </c>
      <c r="F32" s="12">
        <v>52</v>
      </c>
      <c r="G32" s="29">
        <v>700</v>
      </c>
      <c r="H32" s="29">
        <v>634</v>
      </c>
      <c r="I32" s="30">
        <v>1334</v>
      </c>
      <c r="J32" s="12">
        <v>82</v>
      </c>
      <c r="K32" s="29">
        <v>222</v>
      </c>
      <c r="L32" s="29">
        <v>307</v>
      </c>
      <c r="M32" s="30">
        <v>529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624</v>
      </c>
      <c r="D33" s="29">
        <v>613</v>
      </c>
      <c r="E33" s="30">
        <v>1237</v>
      </c>
      <c r="F33" s="12">
        <v>53</v>
      </c>
      <c r="G33" s="29">
        <v>689</v>
      </c>
      <c r="H33" s="29">
        <v>670</v>
      </c>
      <c r="I33" s="30">
        <v>1359</v>
      </c>
      <c r="J33" s="12">
        <v>83</v>
      </c>
      <c r="K33" s="29">
        <v>156</v>
      </c>
      <c r="L33" s="29">
        <v>311</v>
      </c>
      <c r="M33" s="30">
        <v>467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624</v>
      </c>
      <c r="D34" s="29">
        <v>682</v>
      </c>
      <c r="E34" s="30">
        <v>1306</v>
      </c>
      <c r="F34" s="12">
        <v>54</v>
      </c>
      <c r="G34" s="29">
        <v>609</v>
      </c>
      <c r="H34" s="29">
        <v>616</v>
      </c>
      <c r="I34" s="30">
        <v>1225</v>
      </c>
      <c r="J34" s="12">
        <v>84</v>
      </c>
      <c r="K34" s="29">
        <v>168</v>
      </c>
      <c r="L34" s="29">
        <v>246</v>
      </c>
      <c r="M34" s="30">
        <v>414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555</v>
      </c>
      <c r="D35" s="29">
        <v>605</v>
      </c>
      <c r="E35" s="30">
        <v>1160</v>
      </c>
      <c r="F35" s="12">
        <v>55</v>
      </c>
      <c r="G35" s="29">
        <v>621</v>
      </c>
      <c r="H35" s="29">
        <v>614</v>
      </c>
      <c r="I35" s="30">
        <v>1235</v>
      </c>
      <c r="J35" s="12">
        <v>85</v>
      </c>
      <c r="K35" s="29">
        <v>151</v>
      </c>
      <c r="L35" s="29">
        <v>236</v>
      </c>
      <c r="M35" s="30">
        <v>387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624</v>
      </c>
      <c r="D36" s="29">
        <v>641</v>
      </c>
      <c r="E36" s="30">
        <v>1265</v>
      </c>
      <c r="F36" s="12">
        <v>56</v>
      </c>
      <c r="G36" s="29">
        <v>662</v>
      </c>
      <c r="H36" s="29">
        <v>664</v>
      </c>
      <c r="I36" s="30">
        <v>1326</v>
      </c>
      <c r="J36" s="12">
        <v>86</v>
      </c>
      <c r="K36" s="29">
        <v>131</v>
      </c>
      <c r="L36" s="29">
        <v>211</v>
      </c>
      <c r="M36" s="30">
        <v>342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641</v>
      </c>
      <c r="D37" s="29">
        <v>658</v>
      </c>
      <c r="E37" s="30">
        <v>1299</v>
      </c>
      <c r="F37" s="12">
        <v>57</v>
      </c>
      <c r="G37" s="29">
        <v>664</v>
      </c>
      <c r="H37" s="29">
        <v>638</v>
      </c>
      <c r="I37" s="30">
        <v>1302</v>
      </c>
      <c r="J37" s="12">
        <v>87</v>
      </c>
      <c r="K37" s="29">
        <v>87</v>
      </c>
      <c r="L37" s="29">
        <v>199</v>
      </c>
      <c r="M37" s="30">
        <v>286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646</v>
      </c>
      <c r="D38" s="29">
        <v>640</v>
      </c>
      <c r="E38" s="30">
        <v>1286</v>
      </c>
      <c r="F38" s="12">
        <v>58</v>
      </c>
      <c r="G38" s="29">
        <v>649</v>
      </c>
      <c r="H38" s="29">
        <v>620</v>
      </c>
      <c r="I38" s="30">
        <v>1269</v>
      </c>
      <c r="J38" s="12">
        <v>88</v>
      </c>
      <c r="K38" s="29">
        <v>67</v>
      </c>
      <c r="L38" s="29">
        <v>172</v>
      </c>
      <c r="M38" s="30">
        <v>239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697</v>
      </c>
      <c r="D39" s="31">
        <v>654</v>
      </c>
      <c r="E39" s="32">
        <v>1351</v>
      </c>
      <c r="F39" s="15">
        <v>59</v>
      </c>
      <c r="G39" s="31">
        <v>695</v>
      </c>
      <c r="H39" s="31">
        <v>655</v>
      </c>
      <c r="I39" s="32">
        <v>1350</v>
      </c>
      <c r="J39" s="15">
        <v>89</v>
      </c>
      <c r="K39" s="31">
        <v>43</v>
      </c>
      <c r="L39" s="31">
        <v>156</v>
      </c>
      <c r="M39" s="32">
        <v>199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2922</v>
      </c>
      <c r="D42" s="27">
        <v>2858</v>
      </c>
      <c r="E42" s="28">
        <v>5780</v>
      </c>
      <c r="F42" s="18" t="s">
        <v>9</v>
      </c>
      <c r="G42" s="27">
        <v>4953</v>
      </c>
      <c r="H42" s="27">
        <v>4790</v>
      </c>
      <c r="I42" s="28">
        <v>9743</v>
      </c>
      <c r="J42" s="18" t="s">
        <v>10</v>
      </c>
      <c r="K42" s="27">
        <v>1064</v>
      </c>
      <c r="L42" s="27">
        <v>1509</v>
      </c>
      <c r="M42" s="28">
        <v>2573</v>
      </c>
      <c r="N42" s="23" t="s">
        <v>11</v>
      </c>
      <c r="O42" s="27">
        <v>9030</v>
      </c>
      <c r="P42" s="27">
        <v>8624</v>
      </c>
      <c r="Q42" s="28">
        <v>17654</v>
      </c>
    </row>
    <row r="43" spans="2:17" s="1" customFormat="1" ht="15" customHeight="1">
      <c r="B43" s="19" t="s">
        <v>12</v>
      </c>
      <c r="C43" s="29">
        <v>3059</v>
      </c>
      <c r="D43" s="29">
        <v>2788</v>
      </c>
      <c r="E43" s="30">
        <v>5847</v>
      </c>
      <c r="F43" s="19" t="s">
        <v>13</v>
      </c>
      <c r="G43" s="29">
        <v>4084</v>
      </c>
      <c r="H43" s="29">
        <v>3964</v>
      </c>
      <c r="I43" s="30">
        <v>8048</v>
      </c>
      <c r="J43" s="19" t="s">
        <v>14</v>
      </c>
      <c r="K43" s="29">
        <v>479</v>
      </c>
      <c r="L43" s="29">
        <v>974</v>
      </c>
      <c r="M43" s="30">
        <v>1453</v>
      </c>
      <c r="N43" s="24" t="s">
        <v>15</v>
      </c>
      <c r="O43" s="29">
        <v>38342</v>
      </c>
      <c r="P43" s="29">
        <v>37190</v>
      </c>
      <c r="Q43" s="30">
        <v>75532</v>
      </c>
    </row>
    <row r="44" spans="2:19" s="1" customFormat="1" ht="15" customHeight="1">
      <c r="B44" s="19" t="s">
        <v>16</v>
      </c>
      <c r="C44" s="29">
        <v>3049</v>
      </c>
      <c r="D44" s="29">
        <v>2978</v>
      </c>
      <c r="E44" s="30">
        <v>6027</v>
      </c>
      <c r="F44" s="19" t="s">
        <v>17</v>
      </c>
      <c r="G44" s="29">
        <v>3488</v>
      </c>
      <c r="H44" s="29">
        <v>3250</v>
      </c>
      <c r="I44" s="30">
        <v>6738</v>
      </c>
      <c r="J44" s="19" t="s">
        <v>18</v>
      </c>
      <c r="K44" s="29">
        <v>142</v>
      </c>
      <c r="L44" s="29">
        <v>447</v>
      </c>
      <c r="M44" s="30">
        <v>589</v>
      </c>
      <c r="N44" s="25" t="s">
        <v>19</v>
      </c>
      <c r="O44" s="31">
        <v>9489</v>
      </c>
      <c r="P44" s="31">
        <v>11514</v>
      </c>
      <c r="Q44" s="32">
        <v>21003</v>
      </c>
      <c r="S44" s="4"/>
    </row>
    <row r="45" spans="2:17" s="1" customFormat="1" ht="15" customHeight="1">
      <c r="B45" s="19" t="s">
        <v>20</v>
      </c>
      <c r="C45" s="29">
        <v>3250</v>
      </c>
      <c r="D45" s="29">
        <v>3097</v>
      </c>
      <c r="E45" s="30">
        <v>6347</v>
      </c>
      <c r="F45" s="19" t="s">
        <v>21</v>
      </c>
      <c r="G45" s="29">
        <v>3291</v>
      </c>
      <c r="H45" s="29">
        <v>3191</v>
      </c>
      <c r="I45" s="30">
        <v>6482</v>
      </c>
      <c r="J45" s="19" t="s">
        <v>22</v>
      </c>
      <c r="K45" s="29">
        <v>28</v>
      </c>
      <c r="L45" s="29">
        <v>148</v>
      </c>
      <c r="M45" s="30">
        <v>176</v>
      </c>
      <c r="N45" s="17" t="s">
        <v>1</v>
      </c>
      <c r="O45" s="33">
        <f>SUM(K42:K49,G42:G49,C42:C49)</f>
        <v>56861</v>
      </c>
      <c r="P45" s="33">
        <f>SUM(L42:L49,H42:H49,D42:D49)</f>
        <v>57328</v>
      </c>
      <c r="Q45" s="34">
        <f>SUM(M42:M49,I42:I49,E42:E49)</f>
        <v>114189</v>
      </c>
    </row>
    <row r="46" spans="2:17" s="1" customFormat="1" ht="15.75" customHeight="1">
      <c r="B46" s="19" t="s">
        <v>23</v>
      </c>
      <c r="C46" s="29">
        <v>2991</v>
      </c>
      <c r="D46" s="29">
        <v>2921</v>
      </c>
      <c r="E46" s="30">
        <v>5912</v>
      </c>
      <c r="F46" s="19" t="s">
        <v>24</v>
      </c>
      <c r="G46" s="29">
        <v>4089</v>
      </c>
      <c r="H46" s="29">
        <v>4113</v>
      </c>
      <c r="I46" s="30">
        <v>8202</v>
      </c>
      <c r="J46" s="19" t="s">
        <v>25</v>
      </c>
      <c r="K46" s="29">
        <v>2</v>
      </c>
      <c r="L46" s="29">
        <v>20</v>
      </c>
      <c r="M46" s="30">
        <v>22</v>
      </c>
      <c r="O46" s="4"/>
      <c r="P46" s="4"/>
      <c r="Q46" s="4"/>
    </row>
    <row r="47" spans="2:13" s="1" customFormat="1" ht="15" customHeight="1">
      <c r="B47" s="19" t="s">
        <v>26</v>
      </c>
      <c r="C47" s="29">
        <v>3163</v>
      </c>
      <c r="D47" s="29">
        <v>3198</v>
      </c>
      <c r="E47" s="30">
        <v>6361</v>
      </c>
      <c r="F47" s="19" t="s">
        <v>27</v>
      </c>
      <c r="G47" s="29">
        <v>3268</v>
      </c>
      <c r="H47" s="29">
        <v>3371</v>
      </c>
      <c r="I47" s="30">
        <v>6639</v>
      </c>
      <c r="J47" s="19" t="s">
        <v>28</v>
      </c>
      <c r="K47" s="29">
        <v>0</v>
      </c>
      <c r="L47" s="29">
        <v>2</v>
      </c>
      <c r="M47" s="30">
        <v>2</v>
      </c>
    </row>
    <row r="48" spans="2:13" s="1" customFormat="1" ht="15" customHeight="1">
      <c r="B48" s="19" t="s">
        <v>29</v>
      </c>
      <c r="C48" s="29">
        <v>3995</v>
      </c>
      <c r="D48" s="29">
        <v>3877</v>
      </c>
      <c r="E48" s="30">
        <v>7872</v>
      </c>
      <c r="F48" s="19" t="s">
        <v>30</v>
      </c>
      <c r="G48" s="29">
        <v>2691</v>
      </c>
      <c r="H48" s="29">
        <v>2854</v>
      </c>
      <c r="I48" s="30">
        <v>5545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5038</v>
      </c>
      <c r="D49" s="31">
        <v>4789</v>
      </c>
      <c r="E49" s="32">
        <v>9827</v>
      </c>
      <c r="F49" s="20" t="s">
        <v>33</v>
      </c>
      <c r="G49" s="31">
        <v>1815</v>
      </c>
      <c r="H49" s="31">
        <v>2189</v>
      </c>
      <c r="I49" s="32">
        <v>4004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S49"/>
  <sheetViews>
    <sheetView view="pageBreakPreview" zoomScale="75" zoomScaleNormal="55" zoomScaleSheetLayoutView="75" workbookViewId="0" topLeftCell="A1">
      <selection activeCell="B1" sqref="B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8" t="s">
        <v>47</v>
      </c>
      <c r="F1" s="38"/>
      <c r="G1" s="38"/>
      <c r="H1" s="38"/>
      <c r="I1" s="38"/>
      <c r="J1" s="38"/>
      <c r="K1" s="38"/>
      <c r="L1" s="38"/>
      <c r="M1" s="38"/>
      <c r="N1" s="38"/>
      <c r="O1" s="21"/>
      <c r="P1" s="21"/>
      <c r="Q1" s="21"/>
      <c r="R1" s="21"/>
    </row>
    <row r="2" spans="5:17" s="1" customFormat="1" ht="21" customHeight="1">
      <c r="E2" s="39" t="s">
        <v>0</v>
      </c>
      <c r="F2" s="39"/>
      <c r="G2" s="39"/>
      <c r="H2" s="39"/>
      <c r="I2" s="39"/>
      <c r="J2" s="39"/>
      <c r="K2" s="39"/>
      <c r="L2" s="39"/>
      <c r="M2" s="39"/>
      <c r="N2" s="39"/>
      <c r="O2" s="36">
        <v>41000</v>
      </c>
      <c r="P2" s="37"/>
      <c r="Q2" s="22" t="s">
        <v>35</v>
      </c>
    </row>
    <row r="3" s="1" customFormat="1" ht="21" customHeight="1"/>
    <row r="4" spans="5:14" s="1" customFormat="1" ht="15" customHeight="1">
      <c r="E4" s="43" t="s">
        <v>1</v>
      </c>
      <c r="F4" s="44"/>
      <c r="G4" s="43" t="s">
        <v>2</v>
      </c>
      <c r="H4" s="44"/>
      <c r="I4" s="43" t="s">
        <v>3</v>
      </c>
      <c r="J4" s="44"/>
      <c r="L4" s="40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45.058986437749894</v>
      </c>
    </row>
    <row r="5" spans="3:14" s="1" customFormat="1" ht="15" customHeight="1">
      <c r="C5" s="3"/>
      <c r="E5" s="45">
        <f>SUM(E10:E39,I10:I39,M10:M39,Q10:Q39)</f>
        <v>112297</v>
      </c>
      <c r="F5" s="46"/>
      <c r="G5" s="45">
        <f>SUM(C10:C39,G10:G39,K10:K39,O10:O39)</f>
        <v>56630</v>
      </c>
      <c r="H5" s="46"/>
      <c r="I5" s="45">
        <f>SUM(D10:D39,H10:H39,L10:L39,P10:P39)</f>
        <v>55667</v>
      </c>
      <c r="J5" s="46"/>
      <c r="L5" s="41"/>
      <c r="M5" s="2" t="s">
        <v>2</v>
      </c>
      <c r="N5" s="26">
        <f>(SUMPRODUCT($B$10:$B$39,$C$10:$C$39)+SUMPRODUCT($F$10:$F$39,$G$10:$G$39)+SUMPRODUCT($J$10:$J$39,$K$10:$K$39)+SUMPRODUCT($N$10:$N$38,$O$10:$O$38))/$G$5</f>
        <v>44.00342574607099</v>
      </c>
    </row>
    <row r="6" spans="5:14" s="1" customFormat="1" ht="15" customHeight="1">
      <c r="E6" s="47"/>
      <c r="F6" s="48"/>
      <c r="G6" s="47"/>
      <c r="H6" s="48"/>
      <c r="I6" s="47"/>
      <c r="J6" s="48"/>
      <c r="L6" s="42"/>
      <c r="M6" s="2" t="s">
        <v>3</v>
      </c>
      <c r="N6" s="26">
        <f>(SUMPRODUCT($B$10:$B$39,$D$10:$D$39)+SUMPRODUCT($F$10:$F$39,$H$10:$H$39)+SUMPRODUCT($J$10:$J$39,$L$10:$L$39)+SUMPRODUCT($N$10:$N$38,$P$10:$P$38))/$I$5</f>
        <v>46.13280758797851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387</v>
      </c>
      <c r="D10" s="27">
        <v>364</v>
      </c>
      <c r="E10" s="28">
        <v>751</v>
      </c>
      <c r="F10" s="9">
        <v>30</v>
      </c>
      <c r="G10" s="27">
        <v>634</v>
      </c>
      <c r="H10" s="27">
        <v>584</v>
      </c>
      <c r="I10" s="28">
        <v>1218</v>
      </c>
      <c r="J10" s="9">
        <v>60</v>
      </c>
      <c r="K10" s="27">
        <v>826</v>
      </c>
      <c r="L10" s="27">
        <v>841</v>
      </c>
      <c r="M10" s="28">
        <v>1667</v>
      </c>
      <c r="N10" s="10">
        <v>90</v>
      </c>
      <c r="O10" s="27">
        <v>45</v>
      </c>
      <c r="P10" s="27">
        <v>143</v>
      </c>
      <c r="Q10" s="28">
        <v>188</v>
      </c>
    </row>
    <row r="11" spans="2:17" s="1" customFormat="1" ht="15" customHeight="1">
      <c r="B11" s="11">
        <v>1</v>
      </c>
      <c r="C11" s="29">
        <v>411</v>
      </c>
      <c r="D11" s="29">
        <v>404</v>
      </c>
      <c r="E11" s="30">
        <v>815</v>
      </c>
      <c r="F11" s="12">
        <v>31</v>
      </c>
      <c r="G11" s="29">
        <v>650</v>
      </c>
      <c r="H11" s="29">
        <v>634</v>
      </c>
      <c r="I11" s="30">
        <v>1284</v>
      </c>
      <c r="J11" s="12">
        <v>61</v>
      </c>
      <c r="K11" s="29">
        <v>950</v>
      </c>
      <c r="L11" s="29">
        <v>966</v>
      </c>
      <c r="M11" s="30">
        <v>1916</v>
      </c>
      <c r="N11" s="13">
        <v>91</v>
      </c>
      <c r="O11" s="29">
        <v>50</v>
      </c>
      <c r="P11" s="29">
        <v>161</v>
      </c>
      <c r="Q11" s="30">
        <v>211</v>
      </c>
    </row>
    <row r="12" spans="2:17" s="1" customFormat="1" ht="15" customHeight="1">
      <c r="B12" s="9">
        <v>2</v>
      </c>
      <c r="C12" s="29">
        <v>437</v>
      </c>
      <c r="D12" s="29">
        <v>405</v>
      </c>
      <c r="E12" s="30">
        <v>842</v>
      </c>
      <c r="F12" s="12">
        <v>32</v>
      </c>
      <c r="G12" s="29">
        <v>654</v>
      </c>
      <c r="H12" s="29">
        <v>632</v>
      </c>
      <c r="I12" s="30">
        <v>1286</v>
      </c>
      <c r="J12" s="12">
        <v>62</v>
      </c>
      <c r="K12" s="29">
        <v>1003</v>
      </c>
      <c r="L12" s="29">
        <v>1066</v>
      </c>
      <c r="M12" s="30">
        <v>2069</v>
      </c>
      <c r="N12" s="13">
        <v>92</v>
      </c>
      <c r="O12" s="29">
        <v>26</v>
      </c>
      <c r="P12" s="29">
        <v>115</v>
      </c>
      <c r="Q12" s="30">
        <v>141</v>
      </c>
    </row>
    <row r="13" spans="2:17" s="1" customFormat="1" ht="15" customHeight="1">
      <c r="B13" s="11">
        <v>3</v>
      </c>
      <c r="C13" s="29">
        <v>452</v>
      </c>
      <c r="D13" s="29">
        <v>442</v>
      </c>
      <c r="E13" s="30">
        <v>894</v>
      </c>
      <c r="F13" s="12">
        <v>33</v>
      </c>
      <c r="G13" s="29">
        <v>707</v>
      </c>
      <c r="H13" s="29">
        <v>659</v>
      </c>
      <c r="I13" s="30">
        <v>1366</v>
      </c>
      <c r="J13" s="12">
        <v>63</v>
      </c>
      <c r="K13" s="29">
        <v>1028</v>
      </c>
      <c r="L13" s="29">
        <v>1099</v>
      </c>
      <c r="M13" s="30">
        <v>2127</v>
      </c>
      <c r="N13" s="13">
        <v>93</v>
      </c>
      <c r="O13" s="29">
        <v>25</v>
      </c>
      <c r="P13" s="29">
        <v>80</v>
      </c>
      <c r="Q13" s="30">
        <v>105</v>
      </c>
    </row>
    <row r="14" spans="2:17" s="1" customFormat="1" ht="15" customHeight="1">
      <c r="B14" s="9">
        <v>4</v>
      </c>
      <c r="C14" s="29">
        <v>480</v>
      </c>
      <c r="D14" s="29">
        <v>437</v>
      </c>
      <c r="E14" s="30">
        <v>917</v>
      </c>
      <c r="F14" s="12">
        <v>34</v>
      </c>
      <c r="G14" s="29">
        <v>778</v>
      </c>
      <c r="H14" s="29">
        <v>701</v>
      </c>
      <c r="I14" s="30">
        <v>1479</v>
      </c>
      <c r="J14" s="12">
        <v>64</v>
      </c>
      <c r="K14" s="29">
        <v>1120</v>
      </c>
      <c r="L14" s="29">
        <v>1223</v>
      </c>
      <c r="M14" s="30">
        <v>2343</v>
      </c>
      <c r="N14" s="13">
        <v>94</v>
      </c>
      <c r="O14" s="29">
        <v>14</v>
      </c>
      <c r="P14" s="29">
        <v>58</v>
      </c>
      <c r="Q14" s="30">
        <v>72</v>
      </c>
    </row>
    <row r="15" spans="2:17" s="1" customFormat="1" ht="15" customHeight="1">
      <c r="B15" s="11">
        <v>5</v>
      </c>
      <c r="C15" s="29">
        <v>456</v>
      </c>
      <c r="D15" s="29">
        <v>479</v>
      </c>
      <c r="E15" s="30">
        <v>935</v>
      </c>
      <c r="F15" s="12">
        <v>35</v>
      </c>
      <c r="G15" s="29">
        <v>817</v>
      </c>
      <c r="H15" s="29">
        <v>774</v>
      </c>
      <c r="I15" s="30">
        <v>1591</v>
      </c>
      <c r="J15" s="12">
        <v>65</v>
      </c>
      <c r="K15" s="29">
        <v>942</v>
      </c>
      <c r="L15" s="29">
        <v>1039</v>
      </c>
      <c r="M15" s="30">
        <v>1981</v>
      </c>
      <c r="N15" s="13">
        <v>95</v>
      </c>
      <c r="O15" s="29">
        <v>16</v>
      </c>
      <c r="P15" s="29">
        <v>52</v>
      </c>
      <c r="Q15" s="30">
        <v>68</v>
      </c>
    </row>
    <row r="16" spans="2:17" s="1" customFormat="1" ht="15" customHeight="1">
      <c r="B16" s="9">
        <v>6</v>
      </c>
      <c r="C16" s="29">
        <v>470</v>
      </c>
      <c r="D16" s="29">
        <v>461</v>
      </c>
      <c r="E16" s="30">
        <v>931</v>
      </c>
      <c r="F16" s="12">
        <v>36</v>
      </c>
      <c r="G16" s="29">
        <v>900</v>
      </c>
      <c r="H16" s="29">
        <v>757</v>
      </c>
      <c r="I16" s="30">
        <v>1657</v>
      </c>
      <c r="J16" s="12">
        <v>66</v>
      </c>
      <c r="K16" s="29">
        <v>680</v>
      </c>
      <c r="L16" s="29">
        <v>689</v>
      </c>
      <c r="M16" s="30">
        <v>1369</v>
      </c>
      <c r="N16" s="13">
        <v>96</v>
      </c>
      <c r="O16" s="29">
        <v>7</v>
      </c>
      <c r="P16" s="29">
        <v>39</v>
      </c>
      <c r="Q16" s="30">
        <v>46</v>
      </c>
    </row>
    <row r="17" spans="2:17" s="1" customFormat="1" ht="15" customHeight="1">
      <c r="B17" s="11">
        <v>7</v>
      </c>
      <c r="C17" s="29">
        <v>504</v>
      </c>
      <c r="D17" s="29">
        <v>492</v>
      </c>
      <c r="E17" s="30">
        <v>996</v>
      </c>
      <c r="F17" s="12">
        <v>37</v>
      </c>
      <c r="G17" s="29">
        <v>960</v>
      </c>
      <c r="H17" s="29">
        <v>813</v>
      </c>
      <c r="I17" s="30">
        <v>1773</v>
      </c>
      <c r="J17" s="12">
        <v>67</v>
      </c>
      <c r="K17" s="29">
        <v>844</v>
      </c>
      <c r="L17" s="29">
        <v>918</v>
      </c>
      <c r="M17" s="30">
        <v>1762</v>
      </c>
      <c r="N17" s="13">
        <v>97</v>
      </c>
      <c r="O17" s="29">
        <v>7</v>
      </c>
      <c r="P17" s="29">
        <v>39</v>
      </c>
      <c r="Q17" s="30">
        <v>46</v>
      </c>
    </row>
    <row r="18" spans="2:17" s="1" customFormat="1" ht="15" customHeight="1">
      <c r="B18" s="9">
        <v>8</v>
      </c>
      <c r="C18" s="29">
        <v>506</v>
      </c>
      <c r="D18" s="29">
        <v>484</v>
      </c>
      <c r="E18" s="30">
        <v>990</v>
      </c>
      <c r="F18" s="12">
        <v>38</v>
      </c>
      <c r="G18" s="29">
        <v>988</v>
      </c>
      <c r="H18" s="29">
        <v>894</v>
      </c>
      <c r="I18" s="30">
        <v>1882</v>
      </c>
      <c r="J18" s="12">
        <v>68</v>
      </c>
      <c r="K18" s="29">
        <v>990</v>
      </c>
      <c r="L18" s="29">
        <v>1061</v>
      </c>
      <c r="M18" s="30">
        <v>2051</v>
      </c>
      <c r="N18" s="13">
        <v>98</v>
      </c>
      <c r="O18" s="29">
        <v>4</v>
      </c>
      <c r="P18" s="29">
        <v>17</v>
      </c>
      <c r="Q18" s="30">
        <v>21</v>
      </c>
    </row>
    <row r="19" spans="2:17" s="1" customFormat="1" ht="15" customHeight="1">
      <c r="B19" s="11">
        <v>9</v>
      </c>
      <c r="C19" s="29">
        <v>548</v>
      </c>
      <c r="D19" s="29">
        <v>504</v>
      </c>
      <c r="E19" s="30">
        <v>1052</v>
      </c>
      <c r="F19" s="12">
        <v>39</v>
      </c>
      <c r="G19" s="29">
        <v>1027</v>
      </c>
      <c r="H19" s="29">
        <v>920</v>
      </c>
      <c r="I19" s="30">
        <v>1947</v>
      </c>
      <c r="J19" s="12">
        <v>69</v>
      </c>
      <c r="K19" s="29">
        <v>890</v>
      </c>
      <c r="L19" s="29">
        <v>917</v>
      </c>
      <c r="M19" s="30">
        <v>1807</v>
      </c>
      <c r="N19" s="13">
        <v>99</v>
      </c>
      <c r="O19" s="29">
        <v>3</v>
      </c>
      <c r="P19" s="29">
        <v>15</v>
      </c>
      <c r="Q19" s="30">
        <v>18</v>
      </c>
    </row>
    <row r="20" spans="2:17" s="1" customFormat="1" ht="15" customHeight="1">
      <c r="B20" s="9">
        <v>10</v>
      </c>
      <c r="C20" s="29">
        <v>530</v>
      </c>
      <c r="D20" s="29">
        <v>518</v>
      </c>
      <c r="E20" s="30">
        <v>1048</v>
      </c>
      <c r="F20" s="12">
        <v>40</v>
      </c>
      <c r="G20" s="29">
        <v>1066</v>
      </c>
      <c r="H20" s="29">
        <v>894</v>
      </c>
      <c r="I20" s="30">
        <v>1960</v>
      </c>
      <c r="J20" s="12">
        <v>70</v>
      </c>
      <c r="K20" s="29">
        <v>949</v>
      </c>
      <c r="L20" s="29">
        <v>965</v>
      </c>
      <c r="M20" s="30">
        <v>1914</v>
      </c>
      <c r="N20" s="13">
        <v>100</v>
      </c>
      <c r="O20" s="29">
        <v>0</v>
      </c>
      <c r="P20" s="29">
        <v>11</v>
      </c>
      <c r="Q20" s="30">
        <v>11</v>
      </c>
    </row>
    <row r="21" spans="2:17" s="1" customFormat="1" ht="15" customHeight="1">
      <c r="B21" s="11">
        <v>11</v>
      </c>
      <c r="C21" s="29">
        <v>554</v>
      </c>
      <c r="D21" s="29">
        <v>503</v>
      </c>
      <c r="E21" s="30">
        <v>1057</v>
      </c>
      <c r="F21" s="12">
        <v>41</v>
      </c>
      <c r="G21" s="29">
        <v>965</v>
      </c>
      <c r="H21" s="29">
        <v>842</v>
      </c>
      <c r="I21" s="30">
        <v>1807</v>
      </c>
      <c r="J21" s="12">
        <v>71</v>
      </c>
      <c r="K21" s="29">
        <v>895</v>
      </c>
      <c r="L21" s="29">
        <v>829</v>
      </c>
      <c r="M21" s="30">
        <v>1724</v>
      </c>
      <c r="N21" s="13">
        <v>101</v>
      </c>
      <c r="O21" s="29">
        <v>1</v>
      </c>
      <c r="P21" s="29">
        <v>8</v>
      </c>
      <c r="Q21" s="30">
        <v>9</v>
      </c>
    </row>
    <row r="22" spans="2:17" s="1" customFormat="1" ht="15" customHeight="1">
      <c r="B22" s="9">
        <v>12</v>
      </c>
      <c r="C22" s="29">
        <v>542</v>
      </c>
      <c r="D22" s="29">
        <v>514</v>
      </c>
      <c r="E22" s="30">
        <v>1056</v>
      </c>
      <c r="F22" s="12">
        <v>42</v>
      </c>
      <c r="G22" s="29">
        <v>950</v>
      </c>
      <c r="H22" s="29">
        <v>822</v>
      </c>
      <c r="I22" s="30">
        <v>1772</v>
      </c>
      <c r="J22" s="12">
        <v>72</v>
      </c>
      <c r="K22" s="29">
        <v>748</v>
      </c>
      <c r="L22" s="29">
        <v>733</v>
      </c>
      <c r="M22" s="30">
        <v>1481</v>
      </c>
      <c r="N22" s="13">
        <v>102</v>
      </c>
      <c r="O22" s="29">
        <v>0</v>
      </c>
      <c r="P22" s="29">
        <v>3</v>
      </c>
      <c r="Q22" s="30">
        <v>3</v>
      </c>
    </row>
    <row r="23" spans="2:17" s="1" customFormat="1" ht="15" customHeight="1">
      <c r="B23" s="11">
        <v>13</v>
      </c>
      <c r="C23" s="29">
        <v>518</v>
      </c>
      <c r="D23" s="29">
        <v>512</v>
      </c>
      <c r="E23" s="30">
        <v>1030</v>
      </c>
      <c r="F23" s="12">
        <v>43</v>
      </c>
      <c r="G23" s="29">
        <v>890</v>
      </c>
      <c r="H23" s="29">
        <v>759</v>
      </c>
      <c r="I23" s="30">
        <v>1649</v>
      </c>
      <c r="J23" s="12">
        <v>73</v>
      </c>
      <c r="K23" s="29">
        <v>630</v>
      </c>
      <c r="L23" s="29">
        <v>653</v>
      </c>
      <c r="M23" s="30">
        <v>1283</v>
      </c>
      <c r="N23" s="13">
        <v>103</v>
      </c>
      <c r="O23" s="29">
        <v>0</v>
      </c>
      <c r="P23" s="29">
        <v>0</v>
      </c>
      <c r="Q23" s="30">
        <v>0</v>
      </c>
    </row>
    <row r="24" spans="2:17" s="1" customFormat="1" ht="15" customHeight="1">
      <c r="B24" s="9">
        <v>14</v>
      </c>
      <c r="C24" s="29">
        <v>516</v>
      </c>
      <c r="D24" s="29">
        <v>494</v>
      </c>
      <c r="E24" s="30">
        <v>1010</v>
      </c>
      <c r="F24" s="12">
        <v>44</v>
      </c>
      <c r="G24" s="29">
        <v>874</v>
      </c>
      <c r="H24" s="29">
        <v>795</v>
      </c>
      <c r="I24" s="30">
        <v>1669</v>
      </c>
      <c r="J24" s="12">
        <v>74</v>
      </c>
      <c r="K24" s="29">
        <v>691</v>
      </c>
      <c r="L24" s="29">
        <v>636</v>
      </c>
      <c r="M24" s="30">
        <v>1327</v>
      </c>
      <c r="N24" s="13">
        <v>104</v>
      </c>
      <c r="O24" s="29">
        <v>1</v>
      </c>
      <c r="P24" s="29">
        <v>0</v>
      </c>
      <c r="Q24" s="30">
        <v>1</v>
      </c>
    </row>
    <row r="25" spans="2:17" s="1" customFormat="1" ht="15" customHeight="1">
      <c r="B25" s="11">
        <v>15</v>
      </c>
      <c r="C25" s="29">
        <v>544</v>
      </c>
      <c r="D25" s="29">
        <v>492</v>
      </c>
      <c r="E25" s="30">
        <v>1036</v>
      </c>
      <c r="F25" s="12">
        <v>45</v>
      </c>
      <c r="G25" s="29">
        <v>744</v>
      </c>
      <c r="H25" s="29">
        <v>642</v>
      </c>
      <c r="I25" s="30">
        <v>1386</v>
      </c>
      <c r="J25" s="12">
        <v>75</v>
      </c>
      <c r="K25" s="29">
        <v>598</v>
      </c>
      <c r="L25" s="29">
        <v>611</v>
      </c>
      <c r="M25" s="30">
        <v>1209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544</v>
      </c>
      <c r="D26" s="29">
        <v>513</v>
      </c>
      <c r="E26" s="30">
        <v>1057</v>
      </c>
      <c r="F26" s="12">
        <v>46</v>
      </c>
      <c r="G26" s="29">
        <v>776</v>
      </c>
      <c r="H26" s="29">
        <v>665</v>
      </c>
      <c r="I26" s="30">
        <v>1441</v>
      </c>
      <c r="J26" s="12">
        <v>76</v>
      </c>
      <c r="K26" s="29">
        <v>597</v>
      </c>
      <c r="L26" s="29">
        <v>569</v>
      </c>
      <c r="M26" s="30">
        <v>1166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558</v>
      </c>
      <c r="D27" s="29">
        <v>500</v>
      </c>
      <c r="E27" s="30">
        <v>1058</v>
      </c>
      <c r="F27" s="12">
        <v>47</v>
      </c>
      <c r="G27" s="29">
        <v>764</v>
      </c>
      <c r="H27" s="29">
        <v>651</v>
      </c>
      <c r="I27" s="30">
        <v>1415</v>
      </c>
      <c r="J27" s="12">
        <v>77</v>
      </c>
      <c r="K27" s="29">
        <v>467</v>
      </c>
      <c r="L27" s="29">
        <v>551</v>
      </c>
      <c r="M27" s="30">
        <v>1018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542</v>
      </c>
      <c r="D28" s="29">
        <v>480</v>
      </c>
      <c r="E28" s="30">
        <v>1022</v>
      </c>
      <c r="F28" s="12">
        <v>48</v>
      </c>
      <c r="G28" s="29">
        <v>713</v>
      </c>
      <c r="H28" s="29">
        <v>628</v>
      </c>
      <c r="I28" s="30">
        <v>1341</v>
      </c>
      <c r="J28" s="12">
        <v>78</v>
      </c>
      <c r="K28" s="29">
        <v>434</v>
      </c>
      <c r="L28" s="29">
        <v>472</v>
      </c>
      <c r="M28" s="30">
        <v>906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569</v>
      </c>
      <c r="D29" s="29">
        <v>556</v>
      </c>
      <c r="E29" s="30">
        <v>1125</v>
      </c>
      <c r="F29" s="12">
        <v>49</v>
      </c>
      <c r="G29" s="29">
        <v>674</v>
      </c>
      <c r="H29" s="29">
        <v>621</v>
      </c>
      <c r="I29" s="30">
        <v>1295</v>
      </c>
      <c r="J29" s="12">
        <v>79</v>
      </c>
      <c r="K29" s="29">
        <v>387</v>
      </c>
      <c r="L29" s="29">
        <v>442</v>
      </c>
      <c r="M29" s="30">
        <v>829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595</v>
      </c>
      <c r="D30" s="29">
        <v>518</v>
      </c>
      <c r="E30" s="30">
        <v>1113</v>
      </c>
      <c r="F30" s="12">
        <v>50</v>
      </c>
      <c r="G30" s="29">
        <v>555</v>
      </c>
      <c r="H30" s="29">
        <v>614</v>
      </c>
      <c r="I30" s="30">
        <v>1169</v>
      </c>
      <c r="J30" s="12">
        <v>80</v>
      </c>
      <c r="K30" s="29">
        <v>320</v>
      </c>
      <c r="L30" s="29">
        <v>402</v>
      </c>
      <c r="M30" s="30">
        <v>722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523</v>
      </c>
      <c r="D31" s="29">
        <v>517</v>
      </c>
      <c r="E31" s="30">
        <v>1040</v>
      </c>
      <c r="F31" s="12">
        <v>51</v>
      </c>
      <c r="G31" s="29">
        <v>614</v>
      </c>
      <c r="H31" s="29">
        <v>571</v>
      </c>
      <c r="I31" s="30">
        <v>1185</v>
      </c>
      <c r="J31" s="12">
        <v>81</v>
      </c>
      <c r="K31" s="29">
        <v>292</v>
      </c>
      <c r="L31" s="29">
        <v>387</v>
      </c>
      <c r="M31" s="30">
        <v>679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583</v>
      </c>
      <c r="D32" s="29">
        <v>452</v>
      </c>
      <c r="E32" s="30">
        <v>1035</v>
      </c>
      <c r="F32" s="12">
        <v>52</v>
      </c>
      <c r="G32" s="29">
        <v>639</v>
      </c>
      <c r="H32" s="29">
        <v>560</v>
      </c>
      <c r="I32" s="30">
        <v>1199</v>
      </c>
      <c r="J32" s="12">
        <v>82</v>
      </c>
      <c r="K32" s="29">
        <v>240</v>
      </c>
      <c r="L32" s="29">
        <v>309</v>
      </c>
      <c r="M32" s="30">
        <v>549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565</v>
      </c>
      <c r="D33" s="29">
        <v>495</v>
      </c>
      <c r="E33" s="30">
        <v>1060</v>
      </c>
      <c r="F33" s="12">
        <v>53</v>
      </c>
      <c r="G33" s="29">
        <v>635</v>
      </c>
      <c r="H33" s="29">
        <v>550</v>
      </c>
      <c r="I33" s="30">
        <v>1185</v>
      </c>
      <c r="J33" s="12">
        <v>83</v>
      </c>
      <c r="K33" s="29">
        <v>209</v>
      </c>
      <c r="L33" s="29">
        <v>321</v>
      </c>
      <c r="M33" s="30">
        <v>530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581</v>
      </c>
      <c r="D34" s="29">
        <v>560</v>
      </c>
      <c r="E34" s="30">
        <v>1141</v>
      </c>
      <c r="F34" s="12">
        <v>54</v>
      </c>
      <c r="G34" s="29">
        <v>631</v>
      </c>
      <c r="H34" s="29">
        <v>543</v>
      </c>
      <c r="I34" s="30">
        <v>1174</v>
      </c>
      <c r="J34" s="12">
        <v>84</v>
      </c>
      <c r="K34" s="29">
        <v>193</v>
      </c>
      <c r="L34" s="29">
        <v>298</v>
      </c>
      <c r="M34" s="30">
        <v>491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538</v>
      </c>
      <c r="D35" s="29">
        <v>502</v>
      </c>
      <c r="E35" s="30">
        <v>1040</v>
      </c>
      <c r="F35" s="12">
        <v>55</v>
      </c>
      <c r="G35" s="29">
        <v>645</v>
      </c>
      <c r="H35" s="29">
        <v>618</v>
      </c>
      <c r="I35" s="30">
        <v>1263</v>
      </c>
      <c r="J35" s="12">
        <v>85</v>
      </c>
      <c r="K35" s="29">
        <v>160</v>
      </c>
      <c r="L35" s="29">
        <v>296</v>
      </c>
      <c r="M35" s="30">
        <v>456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624</v>
      </c>
      <c r="D36" s="29">
        <v>533</v>
      </c>
      <c r="E36" s="30">
        <v>1157</v>
      </c>
      <c r="F36" s="12">
        <v>56</v>
      </c>
      <c r="G36" s="29">
        <v>680</v>
      </c>
      <c r="H36" s="29">
        <v>630</v>
      </c>
      <c r="I36" s="30">
        <v>1310</v>
      </c>
      <c r="J36" s="12">
        <v>86</v>
      </c>
      <c r="K36" s="29">
        <v>121</v>
      </c>
      <c r="L36" s="29">
        <v>247</v>
      </c>
      <c r="M36" s="30">
        <v>368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596</v>
      </c>
      <c r="D37" s="29">
        <v>547</v>
      </c>
      <c r="E37" s="30">
        <v>1143</v>
      </c>
      <c r="F37" s="12">
        <v>57</v>
      </c>
      <c r="G37" s="29">
        <v>654</v>
      </c>
      <c r="H37" s="29">
        <v>696</v>
      </c>
      <c r="I37" s="30">
        <v>1350</v>
      </c>
      <c r="J37" s="12">
        <v>87</v>
      </c>
      <c r="K37" s="29">
        <v>88</v>
      </c>
      <c r="L37" s="29">
        <v>231</v>
      </c>
      <c r="M37" s="30">
        <v>319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609</v>
      </c>
      <c r="D38" s="29">
        <v>572</v>
      </c>
      <c r="E38" s="30">
        <v>1181</v>
      </c>
      <c r="F38" s="12">
        <v>58</v>
      </c>
      <c r="G38" s="29">
        <v>720</v>
      </c>
      <c r="H38" s="29">
        <v>730</v>
      </c>
      <c r="I38" s="30">
        <v>1450</v>
      </c>
      <c r="J38" s="12">
        <v>88</v>
      </c>
      <c r="K38" s="29">
        <v>83</v>
      </c>
      <c r="L38" s="29">
        <v>191</v>
      </c>
      <c r="M38" s="30">
        <v>274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643</v>
      </c>
      <c r="D39" s="31">
        <v>551</v>
      </c>
      <c r="E39" s="32">
        <v>1194</v>
      </c>
      <c r="F39" s="15">
        <v>59</v>
      </c>
      <c r="G39" s="31">
        <v>782</v>
      </c>
      <c r="H39" s="31">
        <v>789</v>
      </c>
      <c r="I39" s="32">
        <v>1571</v>
      </c>
      <c r="J39" s="15">
        <v>89</v>
      </c>
      <c r="K39" s="31">
        <v>45</v>
      </c>
      <c r="L39" s="31">
        <v>175</v>
      </c>
      <c r="M39" s="32">
        <v>220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2167</v>
      </c>
      <c r="D42" s="27">
        <v>2052</v>
      </c>
      <c r="E42" s="28">
        <v>4219</v>
      </c>
      <c r="F42" s="18" t="s">
        <v>9</v>
      </c>
      <c r="G42" s="27">
        <v>4745</v>
      </c>
      <c r="H42" s="27">
        <v>4112</v>
      </c>
      <c r="I42" s="28">
        <v>8857</v>
      </c>
      <c r="J42" s="18" t="s">
        <v>10</v>
      </c>
      <c r="K42" s="27">
        <v>1254</v>
      </c>
      <c r="L42" s="27">
        <v>1717</v>
      </c>
      <c r="M42" s="28">
        <v>2971</v>
      </c>
      <c r="N42" s="23" t="s">
        <v>11</v>
      </c>
      <c r="O42" s="27">
        <v>7311</v>
      </c>
      <c r="P42" s="27">
        <v>7013</v>
      </c>
      <c r="Q42" s="28">
        <v>14324</v>
      </c>
    </row>
    <row r="43" spans="2:17" s="1" customFormat="1" ht="15" customHeight="1">
      <c r="B43" s="19" t="s">
        <v>12</v>
      </c>
      <c r="C43" s="29">
        <v>2484</v>
      </c>
      <c r="D43" s="29">
        <v>2420</v>
      </c>
      <c r="E43" s="30">
        <v>4904</v>
      </c>
      <c r="F43" s="19" t="s">
        <v>13</v>
      </c>
      <c r="G43" s="29">
        <v>3671</v>
      </c>
      <c r="H43" s="29">
        <v>3207</v>
      </c>
      <c r="I43" s="30">
        <v>6878</v>
      </c>
      <c r="J43" s="19" t="s">
        <v>14</v>
      </c>
      <c r="K43" s="29">
        <v>497</v>
      </c>
      <c r="L43" s="29">
        <v>1140</v>
      </c>
      <c r="M43" s="30">
        <v>1637</v>
      </c>
      <c r="N43" s="24" t="s">
        <v>15</v>
      </c>
      <c r="O43" s="29">
        <v>36627</v>
      </c>
      <c r="P43" s="29">
        <v>33971</v>
      </c>
      <c r="Q43" s="30">
        <v>70598</v>
      </c>
    </row>
    <row r="44" spans="2:19" s="1" customFormat="1" ht="15" customHeight="1">
      <c r="B44" s="19" t="s">
        <v>16</v>
      </c>
      <c r="C44" s="29">
        <v>2660</v>
      </c>
      <c r="D44" s="29">
        <v>2541</v>
      </c>
      <c r="E44" s="30">
        <v>5201</v>
      </c>
      <c r="F44" s="19" t="s">
        <v>17</v>
      </c>
      <c r="G44" s="29">
        <v>3074</v>
      </c>
      <c r="H44" s="29">
        <v>2838</v>
      </c>
      <c r="I44" s="30">
        <v>5912</v>
      </c>
      <c r="J44" s="19" t="s">
        <v>18</v>
      </c>
      <c r="K44" s="29">
        <v>160</v>
      </c>
      <c r="L44" s="29">
        <v>557</v>
      </c>
      <c r="M44" s="30">
        <v>717</v>
      </c>
      <c r="N44" s="25" t="s">
        <v>19</v>
      </c>
      <c r="O44" s="31">
        <v>12692</v>
      </c>
      <c r="P44" s="31">
        <v>14683</v>
      </c>
      <c r="Q44" s="32">
        <v>27375</v>
      </c>
      <c r="S44" s="4"/>
    </row>
    <row r="45" spans="2:17" s="1" customFormat="1" ht="15" customHeight="1">
      <c r="B45" s="19" t="s">
        <v>20</v>
      </c>
      <c r="C45" s="29">
        <v>2757</v>
      </c>
      <c r="D45" s="29">
        <v>2541</v>
      </c>
      <c r="E45" s="30">
        <v>5298</v>
      </c>
      <c r="F45" s="19" t="s">
        <v>21</v>
      </c>
      <c r="G45" s="29">
        <v>3481</v>
      </c>
      <c r="H45" s="29">
        <v>3463</v>
      </c>
      <c r="I45" s="30">
        <v>6944</v>
      </c>
      <c r="J45" s="19" t="s">
        <v>22</v>
      </c>
      <c r="K45" s="29">
        <v>37</v>
      </c>
      <c r="L45" s="29">
        <v>162</v>
      </c>
      <c r="M45" s="30">
        <v>199</v>
      </c>
      <c r="N45" s="17" t="s">
        <v>1</v>
      </c>
      <c r="O45" s="33">
        <f>SUM(K42:K49,G42:G49,C42:C49)</f>
        <v>56630</v>
      </c>
      <c r="P45" s="33">
        <f>SUM(L42:L49,H42:H49,D42:D49)</f>
        <v>55667</v>
      </c>
      <c r="Q45" s="34">
        <f>SUM(M42:M49,I42:I49,E42:E49)</f>
        <v>112297</v>
      </c>
    </row>
    <row r="46" spans="2:17" s="1" customFormat="1" ht="15.75" customHeight="1">
      <c r="B46" s="19" t="s">
        <v>23</v>
      </c>
      <c r="C46" s="29">
        <v>2847</v>
      </c>
      <c r="D46" s="29">
        <v>2542</v>
      </c>
      <c r="E46" s="30">
        <v>5389</v>
      </c>
      <c r="F46" s="19" t="s">
        <v>24</v>
      </c>
      <c r="G46" s="29">
        <v>4927</v>
      </c>
      <c r="H46" s="29">
        <v>5195</v>
      </c>
      <c r="I46" s="30">
        <v>10122</v>
      </c>
      <c r="J46" s="19" t="s">
        <v>25</v>
      </c>
      <c r="K46" s="29">
        <v>2</v>
      </c>
      <c r="L46" s="29">
        <v>22</v>
      </c>
      <c r="M46" s="30">
        <v>24</v>
      </c>
      <c r="O46" s="4"/>
      <c r="P46" s="4"/>
      <c r="Q46" s="4"/>
    </row>
    <row r="47" spans="2:13" s="1" customFormat="1" ht="15" customHeight="1">
      <c r="B47" s="19" t="s">
        <v>26</v>
      </c>
      <c r="C47" s="29">
        <v>3010</v>
      </c>
      <c r="D47" s="29">
        <v>2705</v>
      </c>
      <c r="E47" s="30">
        <v>5715</v>
      </c>
      <c r="F47" s="19" t="s">
        <v>27</v>
      </c>
      <c r="G47" s="29">
        <v>4346</v>
      </c>
      <c r="H47" s="29">
        <v>4624</v>
      </c>
      <c r="I47" s="30">
        <v>8970</v>
      </c>
      <c r="J47" s="19" t="s">
        <v>28</v>
      </c>
      <c r="K47" s="29">
        <v>0</v>
      </c>
      <c r="L47" s="29">
        <v>0</v>
      </c>
      <c r="M47" s="30">
        <v>0</v>
      </c>
    </row>
    <row r="48" spans="2:13" s="1" customFormat="1" ht="15" customHeight="1">
      <c r="B48" s="19" t="s">
        <v>29</v>
      </c>
      <c r="C48" s="29">
        <v>3423</v>
      </c>
      <c r="D48" s="29">
        <v>3210</v>
      </c>
      <c r="E48" s="30">
        <v>6633</v>
      </c>
      <c r="F48" s="19" t="s">
        <v>30</v>
      </c>
      <c r="G48" s="29">
        <v>3913</v>
      </c>
      <c r="H48" s="29">
        <v>3816</v>
      </c>
      <c r="I48" s="30">
        <v>7729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4692</v>
      </c>
      <c r="D49" s="31">
        <v>4158</v>
      </c>
      <c r="E49" s="32">
        <v>8850</v>
      </c>
      <c r="F49" s="20" t="s">
        <v>33</v>
      </c>
      <c r="G49" s="31">
        <v>2483</v>
      </c>
      <c r="H49" s="31">
        <v>2645</v>
      </c>
      <c r="I49" s="32">
        <v>5128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49"/>
  <sheetViews>
    <sheetView view="pageBreakPreview" zoomScale="75" zoomScaleNormal="55" zoomScaleSheetLayoutView="75" workbookViewId="0" topLeftCell="A1">
      <selection activeCell="B1" sqref="B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8" t="s">
        <v>38</v>
      </c>
      <c r="F1" s="38"/>
      <c r="G1" s="38"/>
      <c r="H1" s="38"/>
      <c r="I1" s="38"/>
      <c r="J1" s="38"/>
      <c r="K1" s="38"/>
      <c r="L1" s="38"/>
      <c r="M1" s="38"/>
      <c r="N1" s="38"/>
      <c r="O1" s="21"/>
      <c r="P1" s="21"/>
      <c r="Q1" s="21"/>
      <c r="R1" s="21"/>
    </row>
    <row r="2" spans="5:17" s="1" customFormat="1" ht="21" customHeight="1">
      <c r="E2" s="39" t="s">
        <v>0</v>
      </c>
      <c r="F2" s="39"/>
      <c r="G2" s="39"/>
      <c r="H2" s="39"/>
      <c r="I2" s="39"/>
      <c r="J2" s="39"/>
      <c r="K2" s="39"/>
      <c r="L2" s="39"/>
      <c r="M2" s="39"/>
      <c r="N2" s="39"/>
      <c r="O2" s="36">
        <v>41000</v>
      </c>
      <c r="P2" s="37"/>
      <c r="Q2" s="22" t="s">
        <v>35</v>
      </c>
    </row>
    <row r="3" s="1" customFormat="1" ht="21" customHeight="1"/>
    <row r="4" spans="5:14" s="1" customFormat="1" ht="15" customHeight="1">
      <c r="E4" s="43" t="s">
        <v>1</v>
      </c>
      <c r="F4" s="44"/>
      <c r="G4" s="43" t="s">
        <v>2</v>
      </c>
      <c r="H4" s="44"/>
      <c r="I4" s="43" t="s">
        <v>3</v>
      </c>
      <c r="J4" s="44"/>
      <c r="L4" s="40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43.92426624123126</v>
      </c>
    </row>
    <row r="5" spans="3:14" s="1" customFormat="1" ht="15" customHeight="1">
      <c r="C5" s="3"/>
      <c r="E5" s="45">
        <f>SUM(E10:E39,I10:I39,M10:M39,Q10:Q39)</f>
        <v>85246</v>
      </c>
      <c r="F5" s="46"/>
      <c r="G5" s="45">
        <f>SUM(C10:C39,G10:G39,K10:K39,O10:O39)</f>
        <v>42252</v>
      </c>
      <c r="H5" s="46"/>
      <c r="I5" s="45">
        <f>SUM(D10:D39,H10:H39,L10:L39,P10:P39)</f>
        <v>42994</v>
      </c>
      <c r="J5" s="46"/>
      <c r="L5" s="41"/>
      <c r="M5" s="2" t="s">
        <v>2</v>
      </c>
      <c r="N5" s="26">
        <f>(SUMPRODUCT($B$10:$B$39,$C$10:$C$39)+SUMPRODUCT($F$10:$F$39,$G$10:$G$39)+SUMPRODUCT($J$10:$J$39,$K$10:$K$39)+SUMPRODUCT($N$10:$N$38,$O$10:$O$38))/$G$5</f>
        <v>43.08082457635142</v>
      </c>
    </row>
    <row r="6" spans="5:14" s="1" customFormat="1" ht="15" customHeight="1">
      <c r="E6" s="47"/>
      <c r="F6" s="48"/>
      <c r="G6" s="47"/>
      <c r="H6" s="48"/>
      <c r="I6" s="47"/>
      <c r="J6" s="48"/>
      <c r="L6" s="42"/>
      <c r="M6" s="2" t="s">
        <v>3</v>
      </c>
      <c r="N6" s="26">
        <f>(SUMPRODUCT($B$10:$B$39,$D$10:$D$39)+SUMPRODUCT($F$10:$F$39,$H$10:$H$39)+SUMPRODUCT($J$10:$J$39,$L$10:$L$39)+SUMPRODUCT($N$10:$N$38,$P$10:$P$38))/$I$5</f>
        <v>44.753151602549195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347</v>
      </c>
      <c r="D10" s="27">
        <v>360</v>
      </c>
      <c r="E10" s="28">
        <v>707</v>
      </c>
      <c r="F10" s="9">
        <v>30</v>
      </c>
      <c r="G10" s="27">
        <v>521</v>
      </c>
      <c r="H10" s="27">
        <v>487</v>
      </c>
      <c r="I10" s="28">
        <v>1008</v>
      </c>
      <c r="J10" s="9">
        <v>60</v>
      </c>
      <c r="K10" s="27">
        <v>550</v>
      </c>
      <c r="L10" s="27">
        <v>578</v>
      </c>
      <c r="M10" s="28">
        <v>1128</v>
      </c>
      <c r="N10" s="10">
        <v>90</v>
      </c>
      <c r="O10" s="27">
        <v>34</v>
      </c>
      <c r="P10" s="27">
        <v>120</v>
      </c>
      <c r="Q10" s="28">
        <v>154</v>
      </c>
    </row>
    <row r="11" spans="2:17" s="1" customFormat="1" ht="15" customHeight="1">
      <c r="B11" s="11">
        <v>1</v>
      </c>
      <c r="C11" s="29">
        <v>344</v>
      </c>
      <c r="D11" s="29">
        <v>370</v>
      </c>
      <c r="E11" s="30">
        <v>714</v>
      </c>
      <c r="F11" s="12">
        <v>31</v>
      </c>
      <c r="G11" s="29">
        <v>557</v>
      </c>
      <c r="H11" s="29">
        <v>545</v>
      </c>
      <c r="I11" s="30">
        <v>1102</v>
      </c>
      <c r="J11" s="12">
        <v>61</v>
      </c>
      <c r="K11" s="29">
        <v>635</v>
      </c>
      <c r="L11" s="29">
        <v>668</v>
      </c>
      <c r="M11" s="30">
        <v>1303</v>
      </c>
      <c r="N11" s="13">
        <v>91</v>
      </c>
      <c r="O11" s="29">
        <v>23</v>
      </c>
      <c r="P11" s="29">
        <v>86</v>
      </c>
      <c r="Q11" s="30">
        <v>109</v>
      </c>
    </row>
    <row r="12" spans="2:17" s="1" customFormat="1" ht="15" customHeight="1">
      <c r="B12" s="9">
        <v>2</v>
      </c>
      <c r="C12" s="29">
        <v>366</v>
      </c>
      <c r="D12" s="29">
        <v>390</v>
      </c>
      <c r="E12" s="30">
        <v>756</v>
      </c>
      <c r="F12" s="12">
        <v>32</v>
      </c>
      <c r="G12" s="29">
        <v>551</v>
      </c>
      <c r="H12" s="29">
        <v>496</v>
      </c>
      <c r="I12" s="30">
        <v>1047</v>
      </c>
      <c r="J12" s="12">
        <v>62</v>
      </c>
      <c r="K12" s="29">
        <v>669</v>
      </c>
      <c r="L12" s="29">
        <v>749</v>
      </c>
      <c r="M12" s="30">
        <v>1418</v>
      </c>
      <c r="N12" s="13">
        <v>92</v>
      </c>
      <c r="O12" s="29">
        <v>15</v>
      </c>
      <c r="P12" s="29">
        <v>71</v>
      </c>
      <c r="Q12" s="30">
        <v>86</v>
      </c>
    </row>
    <row r="13" spans="2:17" s="1" customFormat="1" ht="15" customHeight="1">
      <c r="B13" s="11">
        <v>3</v>
      </c>
      <c r="C13" s="29">
        <v>356</v>
      </c>
      <c r="D13" s="29">
        <v>386</v>
      </c>
      <c r="E13" s="30">
        <v>742</v>
      </c>
      <c r="F13" s="12">
        <v>33</v>
      </c>
      <c r="G13" s="29">
        <v>607</v>
      </c>
      <c r="H13" s="29">
        <v>592</v>
      </c>
      <c r="I13" s="30">
        <v>1199</v>
      </c>
      <c r="J13" s="12">
        <v>63</v>
      </c>
      <c r="K13" s="29">
        <v>739</v>
      </c>
      <c r="L13" s="29">
        <v>757</v>
      </c>
      <c r="M13" s="30">
        <v>1496</v>
      </c>
      <c r="N13" s="13">
        <v>93</v>
      </c>
      <c r="O13" s="29">
        <v>14</v>
      </c>
      <c r="P13" s="29">
        <v>57</v>
      </c>
      <c r="Q13" s="30">
        <v>71</v>
      </c>
    </row>
    <row r="14" spans="2:17" s="1" customFormat="1" ht="15" customHeight="1">
      <c r="B14" s="9">
        <v>4</v>
      </c>
      <c r="C14" s="29">
        <v>427</v>
      </c>
      <c r="D14" s="29">
        <v>333</v>
      </c>
      <c r="E14" s="30">
        <v>760</v>
      </c>
      <c r="F14" s="12">
        <v>34</v>
      </c>
      <c r="G14" s="29">
        <v>610</v>
      </c>
      <c r="H14" s="29">
        <v>551</v>
      </c>
      <c r="I14" s="30">
        <v>1161</v>
      </c>
      <c r="J14" s="12">
        <v>64</v>
      </c>
      <c r="K14" s="29">
        <v>712</v>
      </c>
      <c r="L14" s="29">
        <v>876</v>
      </c>
      <c r="M14" s="30">
        <v>1588</v>
      </c>
      <c r="N14" s="13">
        <v>94</v>
      </c>
      <c r="O14" s="29">
        <v>18</v>
      </c>
      <c r="P14" s="29">
        <v>57</v>
      </c>
      <c r="Q14" s="30">
        <v>75</v>
      </c>
    </row>
    <row r="15" spans="2:17" s="1" customFormat="1" ht="15" customHeight="1">
      <c r="B15" s="11">
        <v>5</v>
      </c>
      <c r="C15" s="29">
        <v>380</v>
      </c>
      <c r="D15" s="29">
        <v>395</v>
      </c>
      <c r="E15" s="30">
        <v>775</v>
      </c>
      <c r="F15" s="12">
        <v>35</v>
      </c>
      <c r="G15" s="29">
        <v>651</v>
      </c>
      <c r="H15" s="29">
        <v>597</v>
      </c>
      <c r="I15" s="30">
        <v>1248</v>
      </c>
      <c r="J15" s="12">
        <v>65</v>
      </c>
      <c r="K15" s="29">
        <v>612</v>
      </c>
      <c r="L15" s="29">
        <v>704</v>
      </c>
      <c r="M15" s="30">
        <v>1316</v>
      </c>
      <c r="N15" s="13">
        <v>95</v>
      </c>
      <c r="O15" s="29">
        <v>9</v>
      </c>
      <c r="P15" s="29">
        <v>40</v>
      </c>
      <c r="Q15" s="30">
        <v>49</v>
      </c>
    </row>
    <row r="16" spans="2:17" s="1" customFormat="1" ht="15" customHeight="1">
      <c r="B16" s="9">
        <v>6</v>
      </c>
      <c r="C16" s="29">
        <v>374</v>
      </c>
      <c r="D16" s="29">
        <v>356</v>
      </c>
      <c r="E16" s="30">
        <v>730</v>
      </c>
      <c r="F16" s="12">
        <v>36</v>
      </c>
      <c r="G16" s="29">
        <v>716</v>
      </c>
      <c r="H16" s="29">
        <v>606</v>
      </c>
      <c r="I16" s="30">
        <v>1322</v>
      </c>
      <c r="J16" s="12">
        <v>66</v>
      </c>
      <c r="K16" s="29">
        <v>474</v>
      </c>
      <c r="L16" s="29">
        <v>478</v>
      </c>
      <c r="M16" s="30">
        <v>952</v>
      </c>
      <c r="N16" s="13">
        <v>96</v>
      </c>
      <c r="O16" s="29">
        <v>7</v>
      </c>
      <c r="P16" s="29">
        <v>33</v>
      </c>
      <c r="Q16" s="30">
        <v>40</v>
      </c>
    </row>
    <row r="17" spans="2:17" s="1" customFormat="1" ht="15" customHeight="1">
      <c r="B17" s="11">
        <v>7</v>
      </c>
      <c r="C17" s="29">
        <v>373</v>
      </c>
      <c r="D17" s="29">
        <v>399</v>
      </c>
      <c r="E17" s="30">
        <v>772</v>
      </c>
      <c r="F17" s="12">
        <v>37</v>
      </c>
      <c r="G17" s="29">
        <v>728</v>
      </c>
      <c r="H17" s="29">
        <v>679</v>
      </c>
      <c r="I17" s="30">
        <v>1407</v>
      </c>
      <c r="J17" s="12">
        <v>67</v>
      </c>
      <c r="K17" s="29">
        <v>579</v>
      </c>
      <c r="L17" s="29">
        <v>604</v>
      </c>
      <c r="M17" s="30">
        <v>1183</v>
      </c>
      <c r="N17" s="13">
        <v>97</v>
      </c>
      <c r="O17" s="29">
        <v>6</v>
      </c>
      <c r="P17" s="29">
        <v>19</v>
      </c>
      <c r="Q17" s="30">
        <v>25</v>
      </c>
    </row>
    <row r="18" spans="2:17" s="1" customFormat="1" ht="15" customHeight="1">
      <c r="B18" s="9">
        <v>8</v>
      </c>
      <c r="C18" s="29">
        <v>369</v>
      </c>
      <c r="D18" s="29">
        <v>398</v>
      </c>
      <c r="E18" s="30">
        <v>767</v>
      </c>
      <c r="F18" s="12">
        <v>38</v>
      </c>
      <c r="G18" s="29">
        <v>809</v>
      </c>
      <c r="H18" s="29">
        <v>740</v>
      </c>
      <c r="I18" s="30">
        <v>1549</v>
      </c>
      <c r="J18" s="12">
        <v>68</v>
      </c>
      <c r="K18" s="29">
        <v>698</v>
      </c>
      <c r="L18" s="29">
        <v>727</v>
      </c>
      <c r="M18" s="30">
        <v>1425</v>
      </c>
      <c r="N18" s="13">
        <v>98</v>
      </c>
      <c r="O18" s="29">
        <v>2</v>
      </c>
      <c r="P18" s="29">
        <v>16</v>
      </c>
      <c r="Q18" s="30">
        <v>18</v>
      </c>
    </row>
    <row r="19" spans="2:17" s="1" customFormat="1" ht="15" customHeight="1">
      <c r="B19" s="11">
        <v>9</v>
      </c>
      <c r="C19" s="29">
        <v>371</v>
      </c>
      <c r="D19" s="29">
        <v>396</v>
      </c>
      <c r="E19" s="30">
        <v>767</v>
      </c>
      <c r="F19" s="12">
        <v>39</v>
      </c>
      <c r="G19" s="29">
        <v>788</v>
      </c>
      <c r="H19" s="29">
        <v>703</v>
      </c>
      <c r="I19" s="30">
        <v>1491</v>
      </c>
      <c r="J19" s="12">
        <v>69</v>
      </c>
      <c r="K19" s="29">
        <v>627</v>
      </c>
      <c r="L19" s="29">
        <v>665</v>
      </c>
      <c r="M19" s="30">
        <v>1292</v>
      </c>
      <c r="N19" s="13">
        <v>99</v>
      </c>
      <c r="O19" s="29">
        <v>1</v>
      </c>
      <c r="P19" s="29">
        <v>14</v>
      </c>
      <c r="Q19" s="30">
        <v>15</v>
      </c>
    </row>
    <row r="20" spans="2:17" s="1" customFormat="1" ht="15" customHeight="1">
      <c r="B20" s="9">
        <v>10</v>
      </c>
      <c r="C20" s="29">
        <v>396</v>
      </c>
      <c r="D20" s="29">
        <v>411</v>
      </c>
      <c r="E20" s="30">
        <v>807</v>
      </c>
      <c r="F20" s="12">
        <v>40</v>
      </c>
      <c r="G20" s="29">
        <v>778</v>
      </c>
      <c r="H20" s="29">
        <v>707</v>
      </c>
      <c r="I20" s="30">
        <v>1485</v>
      </c>
      <c r="J20" s="12">
        <v>70</v>
      </c>
      <c r="K20" s="29">
        <v>622</v>
      </c>
      <c r="L20" s="29">
        <v>724</v>
      </c>
      <c r="M20" s="30">
        <v>1346</v>
      </c>
      <c r="N20" s="13">
        <v>100</v>
      </c>
      <c r="O20" s="29">
        <v>2</v>
      </c>
      <c r="P20" s="29">
        <v>12</v>
      </c>
      <c r="Q20" s="30">
        <v>14</v>
      </c>
    </row>
    <row r="21" spans="2:17" s="1" customFormat="1" ht="15" customHeight="1">
      <c r="B21" s="11">
        <v>11</v>
      </c>
      <c r="C21" s="29">
        <v>431</v>
      </c>
      <c r="D21" s="29">
        <v>392</v>
      </c>
      <c r="E21" s="30">
        <v>823</v>
      </c>
      <c r="F21" s="12">
        <v>41</v>
      </c>
      <c r="G21" s="29">
        <v>746</v>
      </c>
      <c r="H21" s="29">
        <v>680</v>
      </c>
      <c r="I21" s="30">
        <v>1426</v>
      </c>
      <c r="J21" s="12">
        <v>71</v>
      </c>
      <c r="K21" s="29">
        <v>597</v>
      </c>
      <c r="L21" s="29">
        <v>599</v>
      </c>
      <c r="M21" s="30">
        <v>1196</v>
      </c>
      <c r="N21" s="13">
        <v>101</v>
      </c>
      <c r="O21" s="29">
        <v>0</v>
      </c>
      <c r="P21" s="29">
        <v>2</v>
      </c>
      <c r="Q21" s="30">
        <v>2</v>
      </c>
    </row>
    <row r="22" spans="2:17" s="1" customFormat="1" ht="15" customHeight="1">
      <c r="B22" s="9">
        <v>12</v>
      </c>
      <c r="C22" s="29">
        <v>400</v>
      </c>
      <c r="D22" s="29">
        <v>402</v>
      </c>
      <c r="E22" s="30">
        <v>802</v>
      </c>
      <c r="F22" s="12">
        <v>42</v>
      </c>
      <c r="G22" s="29">
        <v>698</v>
      </c>
      <c r="H22" s="29">
        <v>642</v>
      </c>
      <c r="I22" s="30">
        <v>1340</v>
      </c>
      <c r="J22" s="12">
        <v>72</v>
      </c>
      <c r="K22" s="29">
        <v>520</v>
      </c>
      <c r="L22" s="29">
        <v>519</v>
      </c>
      <c r="M22" s="30">
        <v>1039</v>
      </c>
      <c r="N22" s="13">
        <v>102</v>
      </c>
      <c r="O22" s="29">
        <v>1</v>
      </c>
      <c r="P22" s="29">
        <v>3</v>
      </c>
      <c r="Q22" s="30">
        <v>4</v>
      </c>
    </row>
    <row r="23" spans="2:17" s="1" customFormat="1" ht="15" customHeight="1">
      <c r="B23" s="11">
        <v>13</v>
      </c>
      <c r="C23" s="29">
        <v>392</v>
      </c>
      <c r="D23" s="29">
        <v>396</v>
      </c>
      <c r="E23" s="30">
        <v>788</v>
      </c>
      <c r="F23" s="12">
        <v>43</v>
      </c>
      <c r="G23" s="29">
        <v>701</v>
      </c>
      <c r="H23" s="29">
        <v>602</v>
      </c>
      <c r="I23" s="30">
        <v>1303</v>
      </c>
      <c r="J23" s="12">
        <v>73</v>
      </c>
      <c r="K23" s="29">
        <v>476</v>
      </c>
      <c r="L23" s="29">
        <v>480</v>
      </c>
      <c r="M23" s="30">
        <v>956</v>
      </c>
      <c r="N23" s="13">
        <v>103</v>
      </c>
      <c r="O23" s="29">
        <v>0</v>
      </c>
      <c r="P23" s="29">
        <v>0</v>
      </c>
      <c r="Q23" s="30">
        <v>0</v>
      </c>
    </row>
    <row r="24" spans="2:17" s="1" customFormat="1" ht="15" customHeight="1">
      <c r="B24" s="9">
        <v>14</v>
      </c>
      <c r="C24" s="29">
        <v>430</v>
      </c>
      <c r="D24" s="29">
        <v>395</v>
      </c>
      <c r="E24" s="30">
        <v>825</v>
      </c>
      <c r="F24" s="12">
        <v>44</v>
      </c>
      <c r="G24" s="29">
        <v>718</v>
      </c>
      <c r="H24" s="29">
        <v>590</v>
      </c>
      <c r="I24" s="30">
        <v>1308</v>
      </c>
      <c r="J24" s="12">
        <v>74</v>
      </c>
      <c r="K24" s="29">
        <v>518</v>
      </c>
      <c r="L24" s="29">
        <v>507</v>
      </c>
      <c r="M24" s="30">
        <v>1025</v>
      </c>
      <c r="N24" s="13">
        <v>104</v>
      </c>
      <c r="O24" s="29">
        <v>0</v>
      </c>
      <c r="P24" s="29">
        <v>2</v>
      </c>
      <c r="Q24" s="30">
        <v>2</v>
      </c>
    </row>
    <row r="25" spans="2:17" s="1" customFormat="1" ht="15" customHeight="1">
      <c r="B25" s="11">
        <v>15</v>
      </c>
      <c r="C25" s="29">
        <v>407</v>
      </c>
      <c r="D25" s="29">
        <v>411</v>
      </c>
      <c r="E25" s="30">
        <v>818</v>
      </c>
      <c r="F25" s="12">
        <v>45</v>
      </c>
      <c r="G25" s="29">
        <v>536</v>
      </c>
      <c r="H25" s="29">
        <v>528</v>
      </c>
      <c r="I25" s="30">
        <v>1064</v>
      </c>
      <c r="J25" s="12">
        <v>75</v>
      </c>
      <c r="K25" s="29">
        <v>438</v>
      </c>
      <c r="L25" s="29">
        <v>485</v>
      </c>
      <c r="M25" s="30">
        <v>923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404</v>
      </c>
      <c r="D26" s="29">
        <v>415</v>
      </c>
      <c r="E26" s="30">
        <v>819</v>
      </c>
      <c r="F26" s="12">
        <v>46</v>
      </c>
      <c r="G26" s="29">
        <v>612</v>
      </c>
      <c r="H26" s="29">
        <v>518</v>
      </c>
      <c r="I26" s="30">
        <v>1130</v>
      </c>
      <c r="J26" s="12">
        <v>76</v>
      </c>
      <c r="K26" s="29">
        <v>429</v>
      </c>
      <c r="L26" s="29">
        <v>436</v>
      </c>
      <c r="M26" s="30">
        <v>865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390</v>
      </c>
      <c r="D27" s="29">
        <v>434</v>
      </c>
      <c r="E27" s="30">
        <v>824</v>
      </c>
      <c r="F27" s="12">
        <v>47</v>
      </c>
      <c r="G27" s="29">
        <v>523</v>
      </c>
      <c r="H27" s="29">
        <v>502</v>
      </c>
      <c r="I27" s="30">
        <v>1025</v>
      </c>
      <c r="J27" s="12">
        <v>77</v>
      </c>
      <c r="K27" s="29">
        <v>374</v>
      </c>
      <c r="L27" s="29">
        <v>406</v>
      </c>
      <c r="M27" s="30">
        <v>780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395</v>
      </c>
      <c r="D28" s="29">
        <v>373</v>
      </c>
      <c r="E28" s="30">
        <v>768</v>
      </c>
      <c r="F28" s="12">
        <v>48</v>
      </c>
      <c r="G28" s="29">
        <v>542</v>
      </c>
      <c r="H28" s="29">
        <v>496</v>
      </c>
      <c r="I28" s="30">
        <v>1038</v>
      </c>
      <c r="J28" s="12">
        <v>78</v>
      </c>
      <c r="K28" s="29">
        <v>314</v>
      </c>
      <c r="L28" s="29">
        <v>367</v>
      </c>
      <c r="M28" s="30">
        <v>681</v>
      </c>
      <c r="N28" s="13">
        <v>108</v>
      </c>
      <c r="O28" s="29">
        <v>0</v>
      </c>
      <c r="P28" s="29">
        <v>1</v>
      </c>
      <c r="Q28" s="30">
        <v>1</v>
      </c>
    </row>
    <row r="29" spans="2:17" s="1" customFormat="1" ht="15" customHeight="1">
      <c r="B29" s="11">
        <v>19</v>
      </c>
      <c r="C29" s="29">
        <v>413</v>
      </c>
      <c r="D29" s="29">
        <v>405</v>
      </c>
      <c r="E29" s="30">
        <v>818</v>
      </c>
      <c r="F29" s="12">
        <v>49</v>
      </c>
      <c r="G29" s="29">
        <v>467</v>
      </c>
      <c r="H29" s="29">
        <v>455</v>
      </c>
      <c r="I29" s="30">
        <v>922</v>
      </c>
      <c r="J29" s="12">
        <v>79</v>
      </c>
      <c r="K29" s="29">
        <v>311</v>
      </c>
      <c r="L29" s="29">
        <v>307</v>
      </c>
      <c r="M29" s="30">
        <v>618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402</v>
      </c>
      <c r="D30" s="29">
        <v>404</v>
      </c>
      <c r="E30" s="30">
        <v>806</v>
      </c>
      <c r="F30" s="12">
        <v>50</v>
      </c>
      <c r="G30" s="29">
        <v>516</v>
      </c>
      <c r="H30" s="29">
        <v>466</v>
      </c>
      <c r="I30" s="30">
        <v>982</v>
      </c>
      <c r="J30" s="12">
        <v>80</v>
      </c>
      <c r="K30" s="29">
        <v>252</v>
      </c>
      <c r="L30" s="29">
        <v>319</v>
      </c>
      <c r="M30" s="30">
        <v>571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401</v>
      </c>
      <c r="D31" s="29">
        <v>362</v>
      </c>
      <c r="E31" s="30">
        <v>763</v>
      </c>
      <c r="F31" s="12">
        <v>51</v>
      </c>
      <c r="G31" s="29">
        <v>448</v>
      </c>
      <c r="H31" s="29">
        <v>394</v>
      </c>
      <c r="I31" s="30">
        <v>842</v>
      </c>
      <c r="J31" s="12">
        <v>81</v>
      </c>
      <c r="K31" s="29">
        <v>218</v>
      </c>
      <c r="L31" s="29">
        <v>297</v>
      </c>
      <c r="M31" s="30">
        <v>515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386</v>
      </c>
      <c r="D32" s="29">
        <v>406</v>
      </c>
      <c r="E32" s="30">
        <v>792</v>
      </c>
      <c r="F32" s="12">
        <v>52</v>
      </c>
      <c r="G32" s="29">
        <v>489</v>
      </c>
      <c r="H32" s="29">
        <v>473</v>
      </c>
      <c r="I32" s="30">
        <v>962</v>
      </c>
      <c r="J32" s="12">
        <v>82</v>
      </c>
      <c r="K32" s="29">
        <v>175</v>
      </c>
      <c r="L32" s="29">
        <v>229</v>
      </c>
      <c r="M32" s="30">
        <v>404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443</v>
      </c>
      <c r="D33" s="29">
        <v>460</v>
      </c>
      <c r="E33" s="30">
        <v>903</v>
      </c>
      <c r="F33" s="12">
        <v>53</v>
      </c>
      <c r="G33" s="29">
        <v>462</v>
      </c>
      <c r="H33" s="29">
        <v>439</v>
      </c>
      <c r="I33" s="30">
        <v>901</v>
      </c>
      <c r="J33" s="12">
        <v>83</v>
      </c>
      <c r="K33" s="29">
        <v>154</v>
      </c>
      <c r="L33" s="29">
        <v>246</v>
      </c>
      <c r="M33" s="30">
        <v>400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433</v>
      </c>
      <c r="D34" s="29">
        <v>408</v>
      </c>
      <c r="E34" s="30">
        <v>841</v>
      </c>
      <c r="F34" s="12">
        <v>54</v>
      </c>
      <c r="G34" s="29">
        <v>411</v>
      </c>
      <c r="H34" s="29">
        <v>401</v>
      </c>
      <c r="I34" s="30">
        <v>812</v>
      </c>
      <c r="J34" s="12">
        <v>84</v>
      </c>
      <c r="K34" s="29">
        <v>144</v>
      </c>
      <c r="L34" s="29">
        <v>217</v>
      </c>
      <c r="M34" s="30">
        <v>361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440</v>
      </c>
      <c r="D35" s="29">
        <v>457</v>
      </c>
      <c r="E35" s="30">
        <v>897</v>
      </c>
      <c r="F35" s="12">
        <v>55</v>
      </c>
      <c r="G35" s="29">
        <v>472</v>
      </c>
      <c r="H35" s="29">
        <v>441</v>
      </c>
      <c r="I35" s="30">
        <v>913</v>
      </c>
      <c r="J35" s="12">
        <v>85</v>
      </c>
      <c r="K35" s="29">
        <v>116</v>
      </c>
      <c r="L35" s="29">
        <v>182</v>
      </c>
      <c r="M35" s="30">
        <v>298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487</v>
      </c>
      <c r="D36" s="29">
        <v>502</v>
      </c>
      <c r="E36" s="30">
        <v>989</v>
      </c>
      <c r="F36" s="12">
        <v>56</v>
      </c>
      <c r="G36" s="29">
        <v>485</v>
      </c>
      <c r="H36" s="29">
        <v>460</v>
      </c>
      <c r="I36" s="30">
        <v>945</v>
      </c>
      <c r="J36" s="12">
        <v>86</v>
      </c>
      <c r="K36" s="29">
        <v>87</v>
      </c>
      <c r="L36" s="29">
        <v>188</v>
      </c>
      <c r="M36" s="30">
        <v>275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516</v>
      </c>
      <c r="D37" s="29">
        <v>466</v>
      </c>
      <c r="E37" s="30">
        <v>982</v>
      </c>
      <c r="F37" s="12">
        <v>57</v>
      </c>
      <c r="G37" s="29">
        <v>454</v>
      </c>
      <c r="H37" s="29">
        <v>493</v>
      </c>
      <c r="I37" s="30">
        <v>947</v>
      </c>
      <c r="J37" s="12">
        <v>87</v>
      </c>
      <c r="K37" s="29">
        <v>56</v>
      </c>
      <c r="L37" s="29">
        <v>141</v>
      </c>
      <c r="M37" s="30">
        <v>197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490</v>
      </c>
      <c r="D38" s="29">
        <v>531</v>
      </c>
      <c r="E38" s="30">
        <v>1021</v>
      </c>
      <c r="F38" s="12">
        <v>58</v>
      </c>
      <c r="G38" s="29">
        <v>481</v>
      </c>
      <c r="H38" s="29">
        <v>535</v>
      </c>
      <c r="I38" s="30">
        <v>1016</v>
      </c>
      <c r="J38" s="12">
        <v>88</v>
      </c>
      <c r="K38" s="29">
        <v>51</v>
      </c>
      <c r="L38" s="29">
        <v>136</v>
      </c>
      <c r="M38" s="30">
        <v>187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556</v>
      </c>
      <c r="D39" s="31">
        <v>549</v>
      </c>
      <c r="E39" s="32">
        <v>1105</v>
      </c>
      <c r="F39" s="15">
        <v>59</v>
      </c>
      <c r="G39" s="31">
        <v>528</v>
      </c>
      <c r="H39" s="31">
        <v>575</v>
      </c>
      <c r="I39" s="32">
        <v>1103</v>
      </c>
      <c r="J39" s="15">
        <v>89</v>
      </c>
      <c r="K39" s="31">
        <v>49</v>
      </c>
      <c r="L39" s="31">
        <v>115</v>
      </c>
      <c r="M39" s="32">
        <v>164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1840</v>
      </c>
      <c r="D42" s="27">
        <v>1839</v>
      </c>
      <c r="E42" s="28">
        <v>3679</v>
      </c>
      <c r="F42" s="18" t="s">
        <v>9</v>
      </c>
      <c r="G42" s="27">
        <v>3641</v>
      </c>
      <c r="H42" s="27">
        <v>3221</v>
      </c>
      <c r="I42" s="28">
        <v>6862</v>
      </c>
      <c r="J42" s="18" t="s">
        <v>10</v>
      </c>
      <c r="K42" s="27">
        <v>943</v>
      </c>
      <c r="L42" s="27">
        <v>1308</v>
      </c>
      <c r="M42" s="28">
        <v>2251</v>
      </c>
      <c r="N42" s="23" t="s">
        <v>11</v>
      </c>
      <c r="O42" s="27">
        <v>5756</v>
      </c>
      <c r="P42" s="27">
        <v>5779</v>
      </c>
      <c r="Q42" s="28">
        <v>11535</v>
      </c>
    </row>
    <row r="43" spans="2:17" s="1" customFormat="1" ht="15" customHeight="1">
      <c r="B43" s="19" t="s">
        <v>12</v>
      </c>
      <c r="C43" s="29">
        <v>1867</v>
      </c>
      <c r="D43" s="29">
        <v>1944</v>
      </c>
      <c r="E43" s="30">
        <v>3811</v>
      </c>
      <c r="F43" s="19" t="s">
        <v>13</v>
      </c>
      <c r="G43" s="29">
        <v>2680</v>
      </c>
      <c r="H43" s="29">
        <v>2499</v>
      </c>
      <c r="I43" s="30">
        <v>5179</v>
      </c>
      <c r="J43" s="19" t="s">
        <v>14</v>
      </c>
      <c r="K43" s="29">
        <v>359</v>
      </c>
      <c r="L43" s="29">
        <v>762</v>
      </c>
      <c r="M43" s="30">
        <v>1121</v>
      </c>
      <c r="N43" s="24" t="s">
        <v>15</v>
      </c>
      <c r="O43" s="29">
        <v>27473</v>
      </c>
      <c r="P43" s="29">
        <v>26604</v>
      </c>
      <c r="Q43" s="30">
        <v>54077</v>
      </c>
    </row>
    <row r="44" spans="2:19" s="1" customFormat="1" ht="15" customHeight="1">
      <c r="B44" s="19" t="s">
        <v>16</v>
      </c>
      <c r="C44" s="29">
        <v>2049</v>
      </c>
      <c r="D44" s="29">
        <v>1996</v>
      </c>
      <c r="E44" s="30">
        <v>4045</v>
      </c>
      <c r="F44" s="19" t="s">
        <v>17</v>
      </c>
      <c r="G44" s="29">
        <v>2326</v>
      </c>
      <c r="H44" s="29">
        <v>2173</v>
      </c>
      <c r="I44" s="30">
        <v>4499</v>
      </c>
      <c r="J44" s="19" t="s">
        <v>18</v>
      </c>
      <c r="K44" s="29">
        <v>104</v>
      </c>
      <c r="L44" s="29">
        <v>391</v>
      </c>
      <c r="M44" s="30">
        <v>495</v>
      </c>
      <c r="N44" s="25" t="s">
        <v>19</v>
      </c>
      <c r="O44" s="31">
        <v>9023</v>
      </c>
      <c r="P44" s="31">
        <v>10611</v>
      </c>
      <c r="Q44" s="32">
        <v>19634</v>
      </c>
      <c r="S44" s="4"/>
    </row>
    <row r="45" spans="2:17" s="1" customFormat="1" ht="15" customHeight="1">
      <c r="B45" s="19" t="s">
        <v>20</v>
      </c>
      <c r="C45" s="29">
        <v>2009</v>
      </c>
      <c r="D45" s="29">
        <v>2038</v>
      </c>
      <c r="E45" s="30">
        <v>4047</v>
      </c>
      <c r="F45" s="19" t="s">
        <v>21</v>
      </c>
      <c r="G45" s="29">
        <v>2420</v>
      </c>
      <c r="H45" s="29">
        <v>2504</v>
      </c>
      <c r="I45" s="30">
        <v>4924</v>
      </c>
      <c r="J45" s="19" t="s">
        <v>22</v>
      </c>
      <c r="K45" s="29">
        <v>25</v>
      </c>
      <c r="L45" s="29">
        <v>122</v>
      </c>
      <c r="M45" s="30">
        <v>147</v>
      </c>
      <c r="N45" s="17" t="s">
        <v>1</v>
      </c>
      <c r="O45" s="33">
        <f>SUM(K42:K49,G42:G49,C42:C49)</f>
        <v>42252</v>
      </c>
      <c r="P45" s="33">
        <f>SUM(L42:L49,H42:H49,D42:D49)</f>
        <v>42994</v>
      </c>
      <c r="Q45" s="34">
        <f>SUM(M42:M49,I42:I49,E42:E49)</f>
        <v>85246</v>
      </c>
    </row>
    <row r="46" spans="2:17" s="1" customFormat="1" ht="15.75" customHeight="1">
      <c r="B46" s="19" t="s">
        <v>23</v>
      </c>
      <c r="C46" s="29">
        <v>2065</v>
      </c>
      <c r="D46" s="29">
        <v>2040</v>
      </c>
      <c r="E46" s="30">
        <v>4105</v>
      </c>
      <c r="F46" s="19" t="s">
        <v>24</v>
      </c>
      <c r="G46" s="29">
        <v>3305</v>
      </c>
      <c r="H46" s="29">
        <v>3628</v>
      </c>
      <c r="I46" s="30">
        <v>6933</v>
      </c>
      <c r="J46" s="19" t="s">
        <v>25</v>
      </c>
      <c r="K46" s="29">
        <v>3</v>
      </c>
      <c r="L46" s="29">
        <v>19</v>
      </c>
      <c r="M46" s="30">
        <v>22</v>
      </c>
      <c r="O46" s="4"/>
      <c r="P46" s="4"/>
      <c r="Q46" s="4"/>
    </row>
    <row r="47" spans="2:13" s="1" customFormat="1" ht="15" customHeight="1">
      <c r="B47" s="19" t="s">
        <v>26</v>
      </c>
      <c r="C47" s="29">
        <v>2489</v>
      </c>
      <c r="D47" s="29">
        <v>2505</v>
      </c>
      <c r="E47" s="30">
        <v>4994</v>
      </c>
      <c r="F47" s="19" t="s">
        <v>27</v>
      </c>
      <c r="G47" s="29">
        <v>2990</v>
      </c>
      <c r="H47" s="29">
        <v>3178</v>
      </c>
      <c r="I47" s="30">
        <v>6168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2846</v>
      </c>
      <c r="D48" s="29">
        <v>2671</v>
      </c>
      <c r="E48" s="30">
        <v>5517</v>
      </c>
      <c r="F48" s="19" t="s">
        <v>30</v>
      </c>
      <c r="G48" s="29">
        <v>2733</v>
      </c>
      <c r="H48" s="29">
        <v>2829</v>
      </c>
      <c r="I48" s="30">
        <v>5562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3692</v>
      </c>
      <c r="D49" s="31">
        <v>3325</v>
      </c>
      <c r="E49" s="32">
        <v>7017</v>
      </c>
      <c r="F49" s="20" t="s">
        <v>33</v>
      </c>
      <c r="G49" s="31">
        <v>1866</v>
      </c>
      <c r="H49" s="31">
        <v>2001</v>
      </c>
      <c r="I49" s="32">
        <v>3867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S49"/>
  <sheetViews>
    <sheetView view="pageBreakPreview" zoomScale="75" zoomScaleNormal="55" zoomScaleSheetLayoutView="75" workbookViewId="0" topLeftCell="A1">
      <selection activeCell="B1" sqref="B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8" t="s">
        <v>39</v>
      </c>
      <c r="F1" s="38"/>
      <c r="G1" s="38"/>
      <c r="H1" s="38"/>
      <c r="I1" s="38"/>
      <c r="J1" s="38"/>
      <c r="K1" s="38"/>
      <c r="L1" s="38"/>
      <c r="M1" s="38"/>
      <c r="N1" s="38"/>
      <c r="O1" s="21"/>
      <c r="P1" s="21"/>
      <c r="Q1" s="21"/>
      <c r="R1" s="21"/>
    </row>
    <row r="2" spans="5:17" s="1" customFormat="1" ht="21" customHeight="1">
      <c r="E2" s="39" t="s">
        <v>0</v>
      </c>
      <c r="F2" s="39"/>
      <c r="G2" s="39"/>
      <c r="H2" s="39"/>
      <c r="I2" s="39"/>
      <c r="J2" s="39"/>
      <c r="K2" s="39"/>
      <c r="L2" s="39"/>
      <c r="M2" s="39"/>
      <c r="N2" s="39"/>
      <c r="O2" s="36">
        <v>41000</v>
      </c>
      <c r="P2" s="37"/>
      <c r="Q2" s="22" t="s">
        <v>35</v>
      </c>
    </row>
    <row r="3" s="1" customFormat="1" ht="21" customHeight="1"/>
    <row r="4" spans="5:14" s="1" customFormat="1" ht="15" customHeight="1">
      <c r="E4" s="43" t="s">
        <v>1</v>
      </c>
      <c r="F4" s="44"/>
      <c r="G4" s="43" t="s">
        <v>2</v>
      </c>
      <c r="H4" s="44"/>
      <c r="I4" s="43" t="s">
        <v>3</v>
      </c>
      <c r="J4" s="44"/>
      <c r="L4" s="40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41.09946008377051</v>
      </c>
    </row>
    <row r="5" spans="3:14" s="1" customFormat="1" ht="15" customHeight="1">
      <c r="C5" s="3"/>
      <c r="E5" s="45">
        <f>SUM(E10:E39,I10:I39,M10:M39,Q10:Q39)</f>
        <v>143726</v>
      </c>
      <c r="F5" s="46"/>
      <c r="G5" s="45">
        <f>SUM(C10:C39,G10:G39,K10:K39,O10:O39)</f>
        <v>72295</v>
      </c>
      <c r="H5" s="46"/>
      <c r="I5" s="45">
        <f>SUM(D10:D39,H10:H39,L10:L39,P10:P39)</f>
        <v>71431</v>
      </c>
      <c r="J5" s="46"/>
      <c r="L5" s="41"/>
      <c r="M5" s="2" t="s">
        <v>2</v>
      </c>
      <c r="N5" s="26">
        <f>(SUMPRODUCT($B$10:$B$39,$C$10:$C$39)+SUMPRODUCT($F$10:$F$39,$G$10:$G$39)+SUMPRODUCT($J$10:$J$39,$K$10:$K$39)+SUMPRODUCT($N$10:$N$38,$O$10:$O$38))/$G$5</f>
        <v>40.149747562072065</v>
      </c>
    </row>
    <row r="6" spans="5:14" s="1" customFormat="1" ht="15" customHeight="1">
      <c r="E6" s="47"/>
      <c r="F6" s="48"/>
      <c r="G6" s="47"/>
      <c r="H6" s="48"/>
      <c r="I6" s="47"/>
      <c r="J6" s="48"/>
      <c r="L6" s="42"/>
      <c r="M6" s="2" t="s">
        <v>3</v>
      </c>
      <c r="N6" s="26">
        <f>(SUMPRODUCT($B$10:$B$39,$D$10:$D$39)+SUMPRODUCT($F$10:$F$39,$H$10:$H$39)+SUMPRODUCT($J$10:$J$39,$L$10:$L$39)+SUMPRODUCT($N$10:$N$38,$P$10:$P$38))/$I$5</f>
        <v>42.06065993756212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758</v>
      </c>
      <c r="D10" s="27">
        <v>662</v>
      </c>
      <c r="E10" s="28">
        <v>1420</v>
      </c>
      <c r="F10" s="9">
        <v>30</v>
      </c>
      <c r="G10" s="27">
        <v>1035</v>
      </c>
      <c r="H10" s="27">
        <v>948</v>
      </c>
      <c r="I10" s="28">
        <v>1983</v>
      </c>
      <c r="J10" s="9">
        <v>60</v>
      </c>
      <c r="K10" s="27">
        <v>786</v>
      </c>
      <c r="L10" s="27">
        <v>811</v>
      </c>
      <c r="M10" s="28">
        <v>1597</v>
      </c>
      <c r="N10" s="10">
        <v>90</v>
      </c>
      <c r="O10" s="27">
        <v>71</v>
      </c>
      <c r="P10" s="27">
        <v>153</v>
      </c>
      <c r="Q10" s="28">
        <v>224</v>
      </c>
    </row>
    <row r="11" spans="2:17" s="1" customFormat="1" ht="15" customHeight="1">
      <c r="B11" s="11">
        <v>1</v>
      </c>
      <c r="C11" s="29">
        <v>826</v>
      </c>
      <c r="D11" s="29">
        <v>767</v>
      </c>
      <c r="E11" s="30">
        <v>1593</v>
      </c>
      <c r="F11" s="12">
        <v>31</v>
      </c>
      <c r="G11" s="29">
        <v>1003</v>
      </c>
      <c r="H11" s="29">
        <v>971</v>
      </c>
      <c r="I11" s="30">
        <v>1974</v>
      </c>
      <c r="J11" s="12">
        <v>61</v>
      </c>
      <c r="K11" s="29">
        <v>915</v>
      </c>
      <c r="L11" s="29">
        <v>866</v>
      </c>
      <c r="M11" s="30">
        <v>1781</v>
      </c>
      <c r="N11" s="13">
        <v>91</v>
      </c>
      <c r="O11" s="29">
        <v>56</v>
      </c>
      <c r="P11" s="29">
        <v>160</v>
      </c>
      <c r="Q11" s="30">
        <v>216</v>
      </c>
    </row>
    <row r="12" spans="2:17" s="1" customFormat="1" ht="15" customHeight="1">
      <c r="B12" s="9">
        <v>2</v>
      </c>
      <c r="C12" s="29">
        <v>765</v>
      </c>
      <c r="D12" s="29">
        <v>715</v>
      </c>
      <c r="E12" s="30">
        <v>1480</v>
      </c>
      <c r="F12" s="12">
        <v>32</v>
      </c>
      <c r="G12" s="29">
        <v>1068</v>
      </c>
      <c r="H12" s="29">
        <v>1004</v>
      </c>
      <c r="I12" s="30">
        <v>2072</v>
      </c>
      <c r="J12" s="12">
        <v>62</v>
      </c>
      <c r="K12" s="29">
        <v>948</v>
      </c>
      <c r="L12" s="29">
        <v>933</v>
      </c>
      <c r="M12" s="30">
        <v>1881</v>
      </c>
      <c r="N12" s="13">
        <v>92</v>
      </c>
      <c r="O12" s="29">
        <v>33</v>
      </c>
      <c r="P12" s="29">
        <v>131</v>
      </c>
      <c r="Q12" s="30">
        <v>164</v>
      </c>
    </row>
    <row r="13" spans="2:17" s="1" customFormat="1" ht="15" customHeight="1">
      <c r="B13" s="11">
        <v>3</v>
      </c>
      <c r="C13" s="29">
        <v>732</v>
      </c>
      <c r="D13" s="29">
        <v>741</v>
      </c>
      <c r="E13" s="30">
        <v>1473</v>
      </c>
      <c r="F13" s="12">
        <v>33</v>
      </c>
      <c r="G13" s="29">
        <v>1150</v>
      </c>
      <c r="H13" s="29">
        <v>1081</v>
      </c>
      <c r="I13" s="30">
        <v>2231</v>
      </c>
      <c r="J13" s="12">
        <v>63</v>
      </c>
      <c r="K13" s="29">
        <v>966</v>
      </c>
      <c r="L13" s="29">
        <v>976</v>
      </c>
      <c r="M13" s="30">
        <v>1942</v>
      </c>
      <c r="N13" s="13">
        <v>93</v>
      </c>
      <c r="O13" s="29">
        <v>28</v>
      </c>
      <c r="P13" s="29">
        <v>98</v>
      </c>
      <c r="Q13" s="30">
        <v>126</v>
      </c>
    </row>
    <row r="14" spans="2:17" s="1" customFormat="1" ht="15" customHeight="1">
      <c r="B14" s="9">
        <v>4</v>
      </c>
      <c r="C14" s="29">
        <v>722</v>
      </c>
      <c r="D14" s="29">
        <v>749</v>
      </c>
      <c r="E14" s="30">
        <v>1471</v>
      </c>
      <c r="F14" s="12">
        <v>34</v>
      </c>
      <c r="G14" s="29">
        <v>1225</v>
      </c>
      <c r="H14" s="29">
        <v>1188</v>
      </c>
      <c r="I14" s="30">
        <v>2413</v>
      </c>
      <c r="J14" s="12">
        <v>64</v>
      </c>
      <c r="K14" s="29">
        <v>971</v>
      </c>
      <c r="L14" s="29">
        <v>1028</v>
      </c>
      <c r="M14" s="30">
        <v>1999</v>
      </c>
      <c r="N14" s="13">
        <v>94</v>
      </c>
      <c r="O14" s="29">
        <v>21</v>
      </c>
      <c r="P14" s="29">
        <v>75</v>
      </c>
      <c r="Q14" s="30">
        <v>96</v>
      </c>
    </row>
    <row r="15" spans="2:17" s="1" customFormat="1" ht="15" customHeight="1">
      <c r="B15" s="11">
        <v>5</v>
      </c>
      <c r="C15" s="29">
        <v>753</v>
      </c>
      <c r="D15" s="29">
        <v>697</v>
      </c>
      <c r="E15" s="30">
        <v>1450</v>
      </c>
      <c r="F15" s="12">
        <v>35</v>
      </c>
      <c r="G15" s="29">
        <v>1200</v>
      </c>
      <c r="H15" s="29">
        <v>1158</v>
      </c>
      <c r="I15" s="30">
        <v>2358</v>
      </c>
      <c r="J15" s="12">
        <v>65</v>
      </c>
      <c r="K15" s="29">
        <v>788</v>
      </c>
      <c r="L15" s="29">
        <v>830</v>
      </c>
      <c r="M15" s="30">
        <v>1618</v>
      </c>
      <c r="N15" s="13">
        <v>95</v>
      </c>
      <c r="O15" s="29">
        <v>16</v>
      </c>
      <c r="P15" s="29">
        <v>60</v>
      </c>
      <c r="Q15" s="30">
        <v>76</v>
      </c>
    </row>
    <row r="16" spans="2:17" s="1" customFormat="1" ht="15" customHeight="1">
      <c r="B16" s="9">
        <v>6</v>
      </c>
      <c r="C16" s="29">
        <v>717</v>
      </c>
      <c r="D16" s="29">
        <v>644</v>
      </c>
      <c r="E16" s="30">
        <v>1361</v>
      </c>
      <c r="F16" s="12">
        <v>36</v>
      </c>
      <c r="G16" s="29">
        <v>1299</v>
      </c>
      <c r="H16" s="29">
        <v>1206</v>
      </c>
      <c r="I16" s="30">
        <v>2505</v>
      </c>
      <c r="J16" s="12">
        <v>66</v>
      </c>
      <c r="K16" s="29">
        <v>578</v>
      </c>
      <c r="L16" s="29">
        <v>586</v>
      </c>
      <c r="M16" s="30">
        <v>1164</v>
      </c>
      <c r="N16" s="13">
        <v>96</v>
      </c>
      <c r="O16" s="29">
        <v>12</v>
      </c>
      <c r="P16" s="29">
        <v>43</v>
      </c>
      <c r="Q16" s="30">
        <v>55</v>
      </c>
    </row>
    <row r="17" spans="2:17" s="1" customFormat="1" ht="15" customHeight="1">
      <c r="B17" s="11">
        <v>7</v>
      </c>
      <c r="C17" s="29">
        <v>719</v>
      </c>
      <c r="D17" s="29">
        <v>671</v>
      </c>
      <c r="E17" s="30">
        <v>1390</v>
      </c>
      <c r="F17" s="12">
        <v>37</v>
      </c>
      <c r="G17" s="29">
        <v>1303</v>
      </c>
      <c r="H17" s="29">
        <v>1284</v>
      </c>
      <c r="I17" s="30">
        <v>2587</v>
      </c>
      <c r="J17" s="12">
        <v>67</v>
      </c>
      <c r="K17" s="29">
        <v>664</v>
      </c>
      <c r="L17" s="29">
        <v>763</v>
      </c>
      <c r="M17" s="30">
        <v>1427</v>
      </c>
      <c r="N17" s="13">
        <v>97</v>
      </c>
      <c r="O17" s="29">
        <v>7</v>
      </c>
      <c r="P17" s="29">
        <v>31</v>
      </c>
      <c r="Q17" s="30">
        <v>38</v>
      </c>
    </row>
    <row r="18" spans="2:17" s="1" customFormat="1" ht="15" customHeight="1">
      <c r="B18" s="9">
        <v>8</v>
      </c>
      <c r="C18" s="29">
        <v>739</v>
      </c>
      <c r="D18" s="29">
        <v>662</v>
      </c>
      <c r="E18" s="30">
        <v>1401</v>
      </c>
      <c r="F18" s="12">
        <v>38</v>
      </c>
      <c r="G18" s="29">
        <v>1355</v>
      </c>
      <c r="H18" s="29">
        <v>1360</v>
      </c>
      <c r="I18" s="30">
        <v>2715</v>
      </c>
      <c r="J18" s="12">
        <v>68</v>
      </c>
      <c r="K18" s="29">
        <v>748</v>
      </c>
      <c r="L18" s="29">
        <v>829</v>
      </c>
      <c r="M18" s="30">
        <v>1577</v>
      </c>
      <c r="N18" s="13">
        <v>98</v>
      </c>
      <c r="O18" s="29">
        <v>8</v>
      </c>
      <c r="P18" s="29">
        <v>16</v>
      </c>
      <c r="Q18" s="30">
        <v>24</v>
      </c>
    </row>
    <row r="19" spans="2:17" s="1" customFormat="1" ht="15" customHeight="1">
      <c r="B19" s="11">
        <v>9</v>
      </c>
      <c r="C19" s="29">
        <v>662</v>
      </c>
      <c r="D19" s="29">
        <v>722</v>
      </c>
      <c r="E19" s="30">
        <v>1384</v>
      </c>
      <c r="F19" s="12">
        <v>39</v>
      </c>
      <c r="G19" s="29">
        <v>1383</v>
      </c>
      <c r="H19" s="29">
        <v>1354</v>
      </c>
      <c r="I19" s="30">
        <v>2737</v>
      </c>
      <c r="J19" s="12">
        <v>69</v>
      </c>
      <c r="K19" s="29">
        <v>704</v>
      </c>
      <c r="L19" s="29">
        <v>778</v>
      </c>
      <c r="M19" s="30">
        <v>1482</v>
      </c>
      <c r="N19" s="13">
        <v>99</v>
      </c>
      <c r="O19" s="29">
        <v>5</v>
      </c>
      <c r="P19" s="29">
        <v>12</v>
      </c>
      <c r="Q19" s="30">
        <v>17</v>
      </c>
    </row>
    <row r="20" spans="2:17" s="1" customFormat="1" ht="15" customHeight="1">
      <c r="B20" s="9">
        <v>10</v>
      </c>
      <c r="C20" s="29">
        <v>733</v>
      </c>
      <c r="D20" s="29">
        <v>706</v>
      </c>
      <c r="E20" s="30">
        <v>1439</v>
      </c>
      <c r="F20" s="12">
        <v>40</v>
      </c>
      <c r="G20" s="29">
        <v>1419</v>
      </c>
      <c r="H20" s="29">
        <v>1310</v>
      </c>
      <c r="I20" s="30">
        <v>2729</v>
      </c>
      <c r="J20" s="12">
        <v>70</v>
      </c>
      <c r="K20" s="29">
        <v>745</v>
      </c>
      <c r="L20" s="29">
        <v>780</v>
      </c>
      <c r="M20" s="30">
        <v>1525</v>
      </c>
      <c r="N20" s="13">
        <v>100</v>
      </c>
      <c r="O20" s="29">
        <v>3</v>
      </c>
      <c r="P20" s="29">
        <v>11</v>
      </c>
      <c r="Q20" s="30">
        <v>14</v>
      </c>
    </row>
    <row r="21" spans="2:17" s="1" customFormat="1" ht="15" customHeight="1">
      <c r="B21" s="11">
        <v>11</v>
      </c>
      <c r="C21" s="29">
        <v>741</v>
      </c>
      <c r="D21" s="29">
        <v>683</v>
      </c>
      <c r="E21" s="30">
        <v>1424</v>
      </c>
      <c r="F21" s="12">
        <v>41</v>
      </c>
      <c r="G21" s="29">
        <v>1362</v>
      </c>
      <c r="H21" s="29">
        <v>1273</v>
      </c>
      <c r="I21" s="30">
        <v>2635</v>
      </c>
      <c r="J21" s="12">
        <v>71</v>
      </c>
      <c r="K21" s="29">
        <v>637</v>
      </c>
      <c r="L21" s="29">
        <v>691</v>
      </c>
      <c r="M21" s="30">
        <v>1328</v>
      </c>
      <c r="N21" s="13">
        <v>101</v>
      </c>
      <c r="O21" s="29">
        <v>1</v>
      </c>
      <c r="P21" s="29">
        <v>9</v>
      </c>
      <c r="Q21" s="30">
        <v>10</v>
      </c>
    </row>
    <row r="22" spans="2:17" s="1" customFormat="1" ht="15" customHeight="1">
      <c r="B22" s="9">
        <v>12</v>
      </c>
      <c r="C22" s="29">
        <v>712</v>
      </c>
      <c r="D22" s="29">
        <v>714</v>
      </c>
      <c r="E22" s="30">
        <v>1426</v>
      </c>
      <c r="F22" s="12">
        <v>42</v>
      </c>
      <c r="G22" s="29">
        <v>1324</v>
      </c>
      <c r="H22" s="29">
        <v>1217</v>
      </c>
      <c r="I22" s="30">
        <v>2541</v>
      </c>
      <c r="J22" s="12">
        <v>72</v>
      </c>
      <c r="K22" s="29">
        <v>538</v>
      </c>
      <c r="L22" s="29">
        <v>633</v>
      </c>
      <c r="M22" s="30">
        <v>1171</v>
      </c>
      <c r="N22" s="13">
        <v>102</v>
      </c>
      <c r="O22" s="29">
        <v>0</v>
      </c>
      <c r="P22" s="29">
        <v>4</v>
      </c>
      <c r="Q22" s="30">
        <v>4</v>
      </c>
    </row>
    <row r="23" spans="2:17" s="1" customFormat="1" ht="15" customHeight="1">
      <c r="B23" s="11">
        <v>13</v>
      </c>
      <c r="C23" s="29">
        <v>716</v>
      </c>
      <c r="D23" s="29">
        <v>703</v>
      </c>
      <c r="E23" s="30">
        <v>1419</v>
      </c>
      <c r="F23" s="12">
        <v>43</v>
      </c>
      <c r="G23" s="29">
        <v>1306</v>
      </c>
      <c r="H23" s="29">
        <v>1196</v>
      </c>
      <c r="I23" s="30">
        <v>2502</v>
      </c>
      <c r="J23" s="12">
        <v>73</v>
      </c>
      <c r="K23" s="29">
        <v>498</v>
      </c>
      <c r="L23" s="29">
        <v>604</v>
      </c>
      <c r="M23" s="30">
        <v>1102</v>
      </c>
      <c r="N23" s="13">
        <v>103</v>
      </c>
      <c r="O23" s="29">
        <v>0</v>
      </c>
      <c r="P23" s="29">
        <v>3</v>
      </c>
      <c r="Q23" s="30">
        <v>3</v>
      </c>
    </row>
    <row r="24" spans="2:17" s="1" customFormat="1" ht="15" customHeight="1">
      <c r="B24" s="9">
        <v>14</v>
      </c>
      <c r="C24" s="29">
        <v>734</v>
      </c>
      <c r="D24" s="29">
        <v>700</v>
      </c>
      <c r="E24" s="30">
        <v>1434</v>
      </c>
      <c r="F24" s="12">
        <v>44</v>
      </c>
      <c r="G24" s="29">
        <v>1260</v>
      </c>
      <c r="H24" s="29">
        <v>1184</v>
      </c>
      <c r="I24" s="30">
        <v>2444</v>
      </c>
      <c r="J24" s="12">
        <v>74</v>
      </c>
      <c r="K24" s="29">
        <v>580</v>
      </c>
      <c r="L24" s="29">
        <v>616</v>
      </c>
      <c r="M24" s="30">
        <v>1196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689</v>
      </c>
      <c r="D25" s="29">
        <v>693</v>
      </c>
      <c r="E25" s="30">
        <v>1382</v>
      </c>
      <c r="F25" s="12">
        <v>45</v>
      </c>
      <c r="G25" s="29">
        <v>1057</v>
      </c>
      <c r="H25" s="29">
        <v>1020</v>
      </c>
      <c r="I25" s="30">
        <v>2077</v>
      </c>
      <c r="J25" s="12">
        <v>75</v>
      </c>
      <c r="K25" s="29">
        <v>487</v>
      </c>
      <c r="L25" s="29">
        <v>615</v>
      </c>
      <c r="M25" s="30">
        <v>1102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701</v>
      </c>
      <c r="D26" s="29">
        <v>659</v>
      </c>
      <c r="E26" s="30">
        <v>1360</v>
      </c>
      <c r="F26" s="12">
        <v>46</v>
      </c>
      <c r="G26" s="29">
        <v>1124</v>
      </c>
      <c r="H26" s="29">
        <v>1113</v>
      </c>
      <c r="I26" s="30">
        <v>2237</v>
      </c>
      <c r="J26" s="12">
        <v>76</v>
      </c>
      <c r="K26" s="29">
        <v>469</v>
      </c>
      <c r="L26" s="29">
        <v>671</v>
      </c>
      <c r="M26" s="30">
        <v>1140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707</v>
      </c>
      <c r="D27" s="29">
        <v>687</v>
      </c>
      <c r="E27" s="30">
        <v>1394</v>
      </c>
      <c r="F27" s="12">
        <v>47</v>
      </c>
      <c r="G27" s="29">
        <v>1193</v>
      </c>
      <c r="H27" s="29">
        <v>1150</v>
      </c>
      <c r="I27" s="30">
        <v>2343</v>
      </c>
      <c r="J27" s="12">
        <v>77</v>
      </c>
      <c r="K27" s="29">
        <v>444</v>
      </c>
      <c r="L27" s="29">
        <v>579</v>
      </c>
      <c r="M27" s="30">
        <v>1023</v>
      </c>
      <c r="N27" s="13">
        <v>107</v>
      </c>
      <c r="O27" s="29">
        <v>1</v>
      </c>
      <c r="P27" s="29">
        <v>0</v>
      </c>
      <c r="Q27" s="30">
        <v>1</v>
      </c>
    </row>
    <row r="28" spans="2:17" s="1" customFormat="1" ht="15" customHeight="1">
      <c r="B28" s="9">
        <v>18</v>
      </c>
      <c r="C28" s="29">
        <v>705</v>
      </c>
      <c r="D28" s="29">
        <v>701</v>
      </c>
      <c r="E28" s="30">
        <v>1406</v>
      </c>
      <c r="F28" s="12">
        <v>48</v>
      </c>
      <c r="G28" s="29">
        <v>1075</v>
      </c>
      <c r="H28" s="29">
        <v>1007</v>
      </c>
      <c r="I28" s="30">
        <v>2082</v>
      </c>
      <c r="J28" s="12">
        <v>78</v>
      </c>
      <c r="K28" s="29">
        <v>401</v>
      </c>
      <c r="L28" s="29">
        <v>486</v>
      </c>
      <c r="M28" s="30">
        <v>887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789</v>
      </c>
      <c r="D29" s="29">
        <v>698</v>
      </c>
      <c r="E29" s="30">
        <v>1487</v>
      </c>
      <c r="F29" s="12">
        <v>49</v>
      </c>
      <c r="G29" s="29">
        <v>1031</v>
      </c>
      <c r="H29" s="29">
        <v>956</v>
      </c>
      <c r="I29" s="30">
        <v>1987</v>
      </c>
      <c r="J29" s="12">
        <v>79</v>
      </c>
      <c r="K29" s="29">
        <v>401</v>
      </c>
      <c r="L29" s="29">
        <v>503</v>
      </c>
      <c r="M29" s="30">
        <v>904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780</v>
      </c>
      <c r="D30" s="29">
        <v>719</v>
      </c>
      <c r="E30" s="30">
        <v>1499</v>
      </c>
      <c r="F30" s="12">
        <v>50</v>
      </c>
      <c r="G30" s="29">
        <v>1082</v>
      </c>
      <c r="H30" s="29">
        <v>876</v>
      </c>
      <c r="I30" s="30">
        <v>1958</v>
      </c>
      <c r="J30" s="12">
        <v>80</v>
      </c>
      <c r="K30" s="29">
        <v>355</v>
      </c>
      <c r="L30" s="29">
        <v>421</v>
      </c>
      <c r="M30" s="30">
        <v>776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738</v>
      </c>
      <c r="D31" s="29">
        <v>707</v>
      </c>
      <c r="E31" s="30">
        <v>1445</v>
      </c>
      <c r="F31" s="12">
        <v>51</v>
      </c>
      <c r="G31" s="29">
        <v>1025</v>
      </c>
      <c r="H31" s="29">
        <v>904</v>
      </c>
      <c r="I31" s="30">
        <v>1929</v>
      </c>
      <c r="J31" s="12">
        <v>81</v>
      </c>
      <c r="K31" s="29">
        <v>338</v>
      </c>
      <c r="L31" s="29">
        <v>463</v>
      </c>
      <c r="M31" s="30">
        <v>801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822</v>
      </c>
      <c r="D32" s="29">
        <v>682</v>
      </c>
      <c r="E32" s="30">
        <v>1504</v>
      </c>
      <c r="F32" s="12">
        <v>52</v>
      </c>
      <c r="G32" s="29">
        <v>940</v>
      </c>
      <c r="H32" s="29">
        <v>869</v>
      </c>
      <c r="I32" s="30">
        <v>1809</v>
      </c>
      <c r="J32" s="12">
        <v>82</v>
      </c>
      <c r="K32" s="29">
        <v>274</v>
      </c>
      <c r="L32" s="29">
        <v>373</v>
      </c>
      <c r="M32" s="30">
        <v>647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906</v>
      </c>
      <c r="D33" s="29">
        <v>770</v>
      </c>
      <c r="E33" s="30">
        <v>1676</v>
      </c>
      <c r="F33" s="12">
        <v>53</v>
      </c>
      <c r="G33" s="29">
        <v>877</v>
      </c>
      <c r="H33" s="29">
        <v>823</v>
      </c>
      <c r="I33" s="30">
        <v>1700</v>
      </c>
      <c r="J33" s="12">
        <v>83</v>
      </c>
      <c r="K33" s="29">
        <v>265</v>
      </c>
      <c r="L33" s="29">
        <v>368</v>
      </c>
      <c r="M33" s="30">
        <v>633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883</v>
      </c>
      <c r="D34" s="29">
        <v>758</v>
      </c>
      <c r="E34" s="30">
        <v>1641</v>
      </c>
      <c r="F34" s="12">
        <v>54</v>
      </c>
      <c r="G34" s="29">
        <v>892</v>
      </c>
      <c r="H34" s="29">
        <v>748</v>
      </c>
      <c r="I34" s="30">
        <v>1640</v>
      </c>
      <c r="J34" s="12">
        <v>84</v>
      </c>
      <c r="K34" s="29">
        <v>224</v>
      </c>
      <c r="L34" s="29">
        <v>352</v>
      </c>
      <c r="M34" s="30">
        <v>576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911</v>
      </c>
      <c r="D35" s="29">
        <v>820</v>
      </c>
      <c r="E35" s="30">
        <v>1731</v>
      </c>
      <c r="F35" s="12">
        <v>55</v>
      </c>
      <c r="G35" s="29">
        <v>829</v>
      </c>
      <c r="H35" s="29">
        <v>713</v>
      </c>
      <c r="I35" s="30">
        <v>1542</v>
      </c>
      <c r="J35" s="12">
        <v>85</v>
      </c>
      <c r="K35" s="29">
        <v>193</v>
      </c>
      <c r="L35" s="29">
        <v>309</v>
      </c>
      <c r="M35" s="30">
        <v>502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916</v>
      </c>
      <c r="D36" s="29">
        <v>898</v>
      </c>
      <c r="E36" s="30">
        <v>1814</v>
      </c>
      <c r="F36" s="12">
        <v>56</v>
      </c>
      <c r="G36" s="29">
        <v>828</v>
      </c>
      <c r="H36" s="29">
        <v>723</v>
      </c>
      <c r="I36" s="30">
        <v>1551</v>
      </c>
      <c r="J36" s="12">
        <v>86</v>
      </c>
      <c r="K36" s="29">
        <v>156</v>
      </c>
      <c r="L36" s="29">
        <v>253</v>
      </c>
      <c r="M36" s="30">
        <v>409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922</v>
      </c>
      <c r="D37" s="29">
        <v>839</v>
      </c>
      <c r="E37" s="30">
        <v>1761</v>
      </c>
      <c r="F37" s="12">
        <v>57</v>
      </c>
      <c r="G37" s="29">
        <v>848</v>
      </c>
      <c r="H37" s="29">
        <v>746</v>
      </c>
      <c r="I37" s="30">
        <v>1594</v>
      </c>
      <c r="J37" s="12">
        <v>87</v>
      </c>
      <c r="K37" s="29">
        <v>120</v>
      </c>
      <c r="L37" s="29">
        <v>213</v>
      </c>
      <c r="M37" s="30">
        <v>333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965</v>
      </c>
      <c r="D38" s="29">
        <v>922</v>
      </c>
      <c r="E38" s="30">
        <v>1887</v>
      </c>
      <c r="F38" s="12">
        <v>58</v>
      </c>
      <c r="G38" s="29">
        <v>848</v>
      </c>
      <c r="H38" s="29">
        <v>763</v>
      </c>
      <c r="I38" s="30">
        <v>1611</v>
      </c>
      <c r="J38" s="12">
        <v>88</v>
      </c>
      <c r="K38" s="29">
        <v>86</v>
      </c>
      <c r="L38" s="29">
        <v>196</v>
      </c>
      <c r="M38" s="30">
        <v>282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1020</v>
      </c>
      <c r="D39" s="31">
        <v>945</v>
      </c>
      <c r="E39" s="32">
        <v>1965</v>
      </c>
      <c r="F39" s="15">
        <v>59</v>
      </c>
      <c r="G39" s="31">
        <v>852</v>
      </c>
      <c r="H39" s="31">
        <v>739</v>
      </c>
      <c r="I39" s="32">
        <v>1591</v>
      </c>
      <c r="J39" s="15">
        <v>89</v>
      </c>
      <c r="K39" s="31">
        <v>78</v>
      </c>
      <c r="L39" s="31">
        <v>181</v>
      </c>
      <c r="M39" s="32">
        <v>259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>
      <c r="I40"/>
    </row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3803</v>
      </c>
      <c r="D42" s="27">
        <v>3634</v>
      </c>
      <c r="E42" s="28">
        <v>7437</v>
      </c>
      <c r="F42" s="18" t="s">
        <v>9</v>
      </c>
      <c r="G42" s="27">
        <v>6671</v>
      </c>
      <c r="H42" s="27">
        <v>6180</v>
      </c>
      <c r="I42" s="28">
        <v>12851</v>
      </c>
      <c r="J42" s="18" t="s">
        <v>10</v>
      </c>
      <c r="K42" s="27">
        <v>1456</v>
      </c>
      <c r="L42" s="27">
        <v>1977</v>
      </c>
      <c r="M42" s="28">
        <v>3433</v>
      </c>
      <c r="N42" s="23" t="s">
        <v>11</v>
      </c>
      <c r="O42" s="27">
        <v>11029</v>
      </c>
      <c r="P42" s="27">
        <v>10536</v>
      </c>
      <c r="Q42" s="28">
        <v>21565</v>
      </c>
    </row>
    <row r="43" spans="2:17" s="1" customFormat="1" ht="15" customHeight="1">
      <c r="B43" s="19" t="s">
        <v>12</v>
      </c>
      <c r="C43" s="29">
        <v>3590</v>
      </c>
      <c r="D43" s="29">
        <v>3396</v>
      </c>
      <c r="E43" s="30">
        <v>6986</v>
      </c>
      <c r="F43" s="19" t="s">
        <v>13</v>
      </c>
      <c r="G43" s="29">
        <v>5480</v>
      </c>
      <c r="H43" s="29">
        <v>5246</v>
      </c>
      <c r="I43" s="30">
        <v>10726</v>
      </c>
      <c r="J43" s="19" t="s">
        <v>14</v>
      </c>
      <c r="K43" s="29">
        <v>633</v>
      </c>
      <c r="L43" s="29">
        <v>1152</v>
      </c>
      <c r="M43" s="30">
        <v>1785</v>
      </c>
      <c r="N43" s="24" t="s">
        <v>15</v>
      </c>
      <c r="O43" s="29">
        <v>50233</v>
      </c>
      <c r="P43" s="29">
        <v>46996</v>
      </c>
      <c r="Q43" s="30">
        <v>97229</v>
      </c>
    </row>
    <row r="44" spans="2:19" s="1" customFormat="1" ht="15" customHeight="1">
      <c r="B44" s="19" t="s">
        <v>16</v>
      </c>
      <c r="C44" s="29">
        <v>3636</v>
      </c>
      <c r="D44" s="29">
        <v>3506</v>
      </c>
      <c r="E44" s="30">
        <v>7142</v>
      </c>
      <c r="F44" s="19" t="s">
        <v>17</v>
      </c>
      <c r="G44" s="29">
        <v>4816</v>
      </c>
      <c r="H44" s="29">
        <v>4220</v>
      </c>
      <c r="I44" s="30">
        <v>9036</v>
      </c>
      <c r="J44" s="19" t="s">
        <v>18</v>
      </c>
      <c r="K44" s="29">
        <v>209</v>
      </c>
      <c r="L44" s="29">
        <v>617</v>
      </c>
      <c r="M44" s="30">
        <v>826</v>
      </c>
      <c r="N44" s="25" t="s">
        <v>19</v>
      </c>
      <c r="O44" s="31">
        <v>11033</v>
      </c>
      <c r="P44" s="31">
        <v>13899</v>
      </c>
      <c r="Q44" s="32">
        <v>24932</v>
      </c>
      <c r="S44" s="4"/>
    </row>
    <row r="45" spans="2:17" s="1" customFormat="1" ht="15" customHeight="1">
      <c r="B45" s="19" t="s">
        <v>20</v>
      </c>
      <c r="C45" s="29">
        <v>3591</v>
      </c>
      <c r="D45" s="29">
        <v>3438</v>
      </c>
      <c r="E45" s="30">
        <v>7029</v>
      </c>
      <c r="F45" s="19" t="s">
        <v>21</v>
      </c>
      <c r="G45" s="29">
        <v>4205</v>
      </c>
      <c r="H45" s="29">
        <v>3684</v>
      </c>
      <c r="I45" s="30">
        <v>7889</v>
      </c>
      <c r="J45" s="19" t="s">
        <v>22</v>
      </c>
      <c r="K45" s="29">
        <v>48</v>
      </c>
      <c r="L45" s="29">
        <v>162</v>
      </c>
      <c r="M45" s="30">
        <v>210</v>
      </c>
      <c r="N45" s="17" t="s">
        <v>1</v>
      </c>
      <c r="O45" s="33">
        <f>SUM(K42:K49,G42:G49,C42:C49)</f>
        <v>72295</v>
      </c>
      <c r="P45" s="33">
        <f>SUM(L42:L49,H42:H49,D42:D49)</f>
        <v>71431</v>
      </c>
      <c r="Q45" s="34">
        <f>SUM(M42:M49,I42:I49,E42:E49)</f>
        <v>143726</v>
      </c>
    </row>
    <row r="46" spans="2:17" s="1" customFormat="1" ht="15.75" customHeight="1">
      <c r="B46" s="19" t="s">
        <v>23</v>
      </c>
      <c r="C46" s="29">
        <v>4129</v>
      </c>
      <c r="D46" s="29">
        <v>3636</v>
      </c>
      <c r="E46" s="30">
        <v>7765</v>
      </c>
      <c r="F46" s="19" t="s">
        <v>24</v>
      </c>
      <c r="G46" s="29">
        <v>4586</v>
      </c>
      <c r="H46" s="29">
        <v>4614</v>
      </c>
      <c r="I46" s="30">
        <v>9200</v>
      </c>
      <c r="J46" s="19" t="s">
        <v>25</v>
      </c>
      <c r="K46" s="29">
        <v>4</v>
      </c>
      <c r="L46" s="29">
        <v>27</v>
      </c>
      <c r="M46" s="30">
        <v>31</v>
      </c>
      <c r="O46" s="4"/>
      <c r="P46" s="4"/>
      <c r="Q46" s="4"/>
    </row>
    <row r="47" spans="2:13" s="1" customFormat="1" ht="15" customHeight="1">
      <c r="B47" s="19" t="s">
        <v>26</v>
      </c>
      <c r="C47" s="29">
        <v>4734</v>
      </c>
      <c r="D47" s="29">
        <v>4424</v>
      </c>
      <c r="E47" s="30">
        <v>9158</v>
      </c>
      <c r="F47" s="19" t="s">
        <v>27</v>
      </c>
      <c r="G47" s="29">
        <v>3482</v>
      </c>
      <c r="H47" s="29">
        <v>3786</v>
      </c>
      <c r="I47" s="30">
        <v>7268</v>
      </c>
      <c r="J47" s="19" t="s">
        <v>28</v>
      </c>
      <c r="K47" s="29">
        <v>1</v>
      </c>
      <c r="L47" s="29">
        <v>0</v>
      </c>
      <c r="M47" s="30">
        <v>1</v>
      </c>
    </row>
    <row r="48" spans="2:13" s="1" customFormat="1" ht="15" customHeight="1">
      <c r="B48" s="19" t="s">
        <v>29</v>
      </c>
      <c r="C48" s="29">
        <v>5481</v>
      </c>
      <c r="D48" s="29">
        <v>5192</v>
      </c>
      <c r="E48" s="30">
        <v>10673</v>
      </c>
      <c r="F48" s="19" t="s">
        <v>30</v>
      </c>
      <c r="G48" s="29">
        <v>2998</v>
      </c>
      <c r="H48" s="29">
        <v>3324</v>
      </c>
      <c r="I48" s="30">
        <v>6322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6540</v>
      </c>
      <c r="D49" s="31">
        <v>6362</v>
      </c>
      <c r="E49" s="32">
        <v>12902</v>
      </c>
      <c r="F49" s="20" t="s">
        <v>33</v>
      </c>
      <c r="G49" s="31">
        <v>2202</v>
      </c>
      <c r="H49" s="31">
        <v>2854</v>
      </c>
      <c r="I49" s="32">
        <v>5056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S49"/>
  <sheetViews>
    <sheetView view="pageBreakPreview" zoomScale="75" zoomScaleNormal="55" zoomScaleSheetLayoutView="75" workbookViewId="0" topLeftCell="A1">
      <selection activeCell="B1" sqref="B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8" t="s">
        <v>40</v>
      </c>
      <c r="F1" s="38"/>
      <c r="G1" s="38"/>
      <c r="H1" s="38"/>
      <c r="I1" s="38"/>
      <c r="J1" s="38"/>
      <c r="K1" s="38"/>
      <c r="L1" s="38"/>
      <c r="M1" s="38"/>
      <c r="N1" s="38"/>
      <c r="O1" s="21"/>
      <c r="P1" s="21"/>
      <c r="Q1" s="21"/>
      <c r="R1" s="21"/>
    </row>
    <row r="2" spans="5:17" s="1" customFormat="1" ht="21" customHeight="1">
      <c r="E2" s="39" t="s">
        <v>0</v>
      </c>
      <c r="F2" s="39"/>
      <c r="G2" s="39"/>
      <c r="H2" s="39"/>
      <c r="I2" s="39"/>
      <c r="J2" s="39"/>
      <c r="K2" s="39"/>
      <c r="L2" s="39"/>
      <c r="M2" s="39"/>
      <c r="N2" s="39"/>
      <c r="O2" s="36">
        <v>41000</v>
      </c>
      <c r="P2" s="37"/>
      <c r="Q2" s="22" t="s">
        <v>35</v>
      </c>
    </row>
    <row r="3" s="1" customFormat="1" ht="21" customHeight="1"/>
    <row r="4" spans="5:14" s="1" customFormat="1" ht="15" customHeight="1">
      <c r="E4" s="43" t="s">
        <v>1</v>
      </c>
      <c r="F4" s="44"/>
      <c r="G4" s="43" t="s">
        <v>2</v>
      </c>
      <c r="H4" s="44"/>
      <c r="I4" s="43" t="s">
        <v>3</v>
      </c>
      <c r="J4" s="44"/>
      <c r="L4" s="40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43.33714808470183</v>
      </c>
    </row>
    <row r="5" spans="3:14" s="1" customFormat="1" ht="15" customHeight="1">
      <c r="C5" s="3"/>
      <c r="E5" s="45">
        <f>SUM(E10:E39,I10:I39,M10:M39,Q10:Q39)</f>
        <v>111497</v>
      </c>
      <c r="F5" s="46"/>
      <c r="G5" s="45">
        <f>SUM(C10:C39,G10:G39,K10:K39,O10:O39)</f>
        <v>55322</v>
      </c>
      <c r="H5" s="46"/>
      <c r="I5" s="45">
        <f>SUM(D10:D39,H10:H39,L10:L39,P10:P39)</f>
        <v>56175</v>
      </c>
      <c r="J5" s="46"/>
      <c r="L5" s="41"/>
      <c r="M5" s="2" t="s">
        <v>2</v>
      </c>
      <c r="N5" s="26">
        <f>(SUMPRODUCT($B$10:$B$39,$C$10:$C$39)+SUMPRODUCT($F$10:$F$39,$G$10:$G$39)+SUMPRODUCT($J$10:$J$39,$K$10:$K$39)+SUMPRODUCT($N$10:$N$38,$O$10:$O$38))/$G$5</f>
        <v>42.12011496330574</v>
      </c>
    </row>
    <row r="6" spans="5:14" s="1" customFormat="1" ht="15" customHeight="1">
      <c r="E6" s="47"/>
      <c r="F6" s="48"/>
      <c r="G6" s="47"/>
      <c r="H6" s="48"/>
      <c r="I6" s="47"/>
      <c r="J6" s="48"/>
      <c r="L6" s="42"/>
      <c r="M6" s="2" t="s">
        <v>3</v>
      </c>
      <c r="N6" s="26">
        <f>(SUMPRODUCT($B$10:$B$39,$D$10:$D$39)+SUMPRODUCT($F$10:$F$39,$H$10:$H$39)+SUMPRODUCT($J$10:$J$39,$L$10:$L$39)+SUMPRODUCT($N$10:$N$38,$P$10:$P$38))/$I$5</f>
        <v>44.53570093457944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529</v>
      </c>
      <c r="D10" s="27">
        <v>481</v>
      </c>
      <c r="E10" s="28">
        <v>1010</v>
      </c>
      <c r="F10" s="9">
        <v>30</v>
      </c>
      <c r="G10" s="27">
        <v>875</v>
      </c>
      <c r="H10" s="27">
        <v>757</v>
      </c>
      <c r="I10" s="28">
        <v>1632</v>
      </c>
      <c r="J10" s="9">
        <v>60</v>
      </c>
      <c r="K10" s="27">
        <v>678</v>
      </c>
      <c r="L10" s="27">
        <v>631</v>
      </c>
      <c r="M10" s="28">
        <v>1309</v>
      </c>
      <c r="N10" s="10">
        <v>90</v>
      </c>
      <c r="O10" s="27">
        <v>64</v>
      </c>
      <c r="P10" s="27">
        <v>165</v>
      </c>
      <c r="Q10" s="28">
        <v>229</v>
      </c>
    </row>
    <row r="11" spans="2:17" s="1" customFormat="1" ht="15" customHeight="1">
      <c r="B11" s="11">
        <v>1</v>
      </c>
      <c r="C11" s="29">
        <v>464</v>
      </c>
      <c r="D11" s="29">
        <v>466</v>
      </c>
      <c r="E11" s="30">
        <v>930</v>
      </c>
      <c r="F11" s="12">
        <v>31</v>
      </c>
      <c r="G11" s="29">
        <v>850</v>
      </c>
      <c r="H11" s="29">
        <v>797</v>
      </c>
      <c r="I11" s="30">
        <v>1647</v>
      </c>
      <c r="J11" s="12">
        <v>61</v>
      </c>
      <c r="K11" s="29">
        <v>766</v>
      </c>
      <c r="L11" s="29">
        <v>754</v>
      </c>
      <c r="M11" s="30">
        <v>1520</v>
      </c>
      <c r="N11" s="13">
        <v>91</v>
      </c>
      <c r="O11" s="29">
        <v>58</v>
      </c>
      <c r="P11" s="29">
        <v>152</v>
      </c>
      <c r="Q11" s="30">
        <v>210</v>
      </c>
    </row>
    <row r="12" spans="2:17" s="1" customFormat="1" ht="15" customHeight="1">
      <c r="B12" s="9">
        <v>2</v>
      </c>
      <c r="C12" s="29">
        <v>492</v>
      </c>
      <c r="D12" s="29">
        <v>451</v>
      </c>
      <c r="E12" s="30">
        <v>943</v>
      </c>
      <c r="F12" s="12">
        <v>32</v>
      </c>
      <c r="G12" s="29">
        <v>894</v>
      </c>
      <c r="H12" s="29">
        <v>854</v>
      </c>
      <c r="I12" s="30">
        <v>1748</v>
      </c>
      <c r="J12" s="12">
        <v>62</v>
      </c>
      <c r="K12" s="29">
        <v>828</v>
      </c>
      <c r="L12" s="29">
        <v>772</v>
      </c>
      <c r="M12" s="30">
        <v>1600</v>
      </c>
      <c r="N12" s="13">
        <v>92</v>
      </c>
      <c r="O12" s="29">
        <v>46</v>
      </c>
      <c r="P12" s="29">
        <v>122</v>
      </c>
      <c r="Q12" s="30">
        <v>168</v>
      </c>
    </row>
    <row r="13" spans="2:17" s="1" customFormat="1" ht="15" customHeight="1">
      <c r="B13" s="11">
        <v>3</v>
      </c>
      <c r="C13" s="29">
        <v>444</v>
      </c>
      <c r="D13" s="29">
        <v>467</v>
      </c>
      <c r="E13" s="30">
        <v>911</v>
      </c>
      <c r="F13" s="12">
        <v>33</v>
      </c>
      <c r="G13" s="29">
        <v>898</v>
      </c>
      <c r="H13" s="29">
        <v>836</v>
      </c>
      <c r="I13" s="30">
        <v>1734</v>
      </c>
      <c r="J13" s="12">
        <v>63</v>
      </c>
      <c r="K13" s="29">
        <v>805</v>
      </c>
      <c r="L13" s="29">
        <v>821</v>
      </c>
      <c r="M13" s="30">
        <v>1626</v>
      </c>
      <c r="N13" s="13">
        <v>93</v>
      </c>
      <c r="O13" s="29">
        <v>39</v>
      </c>
      <c r="P13" s="29">
        <v>78</v>
      </c>
      <c r="Q13" s="30">
        <v>117</v>
      </c>
    </row>
    <row r="14" spans="2:17" s="1" customFormat="1" ht="15" customHeight="1">
      <c r="B14" s="9">
        <v>4</v>
      </c>
      <c r="C14" s="29">
        <v>472</v>
      </c>
      <c r="D14" s="29">
        <v>451</v>
      </c>
      <c r="E14" s="30">
        <v>923</v>
      </c>
      <c r="F14" s="12">
        <v>34</v>
      </c>
      <c r="G14" s="29">
        <v>889</v>
      </c>
      <c r="H14" s="29">
        <v>837</v>
      </c>
      <c r="I14" s="30">
        <v>1726</v>
      </c>
      <c r="J14" s="12">
        <v>64</v>
      </c>
      <c r="K14" s="29">
        <v>873</v>
      </c>
      <c r="L14" s="29">
        <v>905</v>
      </c>
      <c r="M14" s="30">
        <v>1778</v>
      </c>
      <c r="N14" s="13">
        <v>94</v>
      </c>
      <c r="O14" s="29">
        <v>33</v>
      </c>
      <c r="P14" s="29">
        <v>89</v>
      </c>
      <c r="Q14" s="30">
        <v>122</v>
      </c>
    </row>
    <row r="15" spans="2:17" s="1" customFormat="1" ht="15" customHeight="1">
      <c r="B15" s="11">
        <v>5</v>
      </c>
      <c r="C15" s="29">
        <v>466</v>
      </c>
      <c r="D15" s="29">
        <v>390</v>
      </c>
      <c r="E15" s="30">
        <v>856</v>
      </c>
      <c r="F15" s="12">
        <v>35</v>
      </c>
      <c r="G15" s="29">
        <v>920</v>
      </c>
      <c r="H15" s="29">
        <v>839</v>
      </c>
      <c r="I15" s="30">
        <v>1759</v>
      </c>
      <c r="J15" s="12">
        <v>65</v>
      </c>
      <c r="K15" s="29">
        <v>656</v>
      </c>
      <c r="L15" s="29">
        <v>703</v>
      </c>
      <c r="M15" s="30">
        <v>1359</v>
      </c>
      <c r="N15" s="13">
        <v>95</v>
      </c>
      <c r="O15" s="29">
        <v>14</v>
      </c>
      <c r="P15" s="29">
        <v>60</v>
      </c>
      <c r="Q15" s="30">
        <v>74</v>
      </c>
    </row>
    <row r="16" spans="2:17" s="1" customFormat="1" ht="15" customHeight="1">
      <c r="B16" s="9">
        <v>6</v>
      </c>
      <c r="C16" s="29">
        <v>406</v>
      </c>
      <c r="D16" s="29">
        <v>444</v>
      </c>
      <c r="E16" s="30">
        <v>850</v>
      </c>
      <c r="F16" s="12">
        <v>36</v>
      </c>
      <c r="G16" s="29">
        <v>909</v>
      </c>
      <c r="H16" s="29">
        <v>811</v>
      </c>
      <c r="I16" s="30">
        <v>1720</v>
      </c>
      <c r="J16" s="12">
        <v>66</v>
      </c>
      <c r="K16" s="29">
        <v>457</v>
      </c>
      <c r="L16" s="29">
        <v>482</v>
      </c>
      <c r="M16" s="30">
        <v>939</v>
      </c>
      <c r="N16" s="13">
        <v>96</v>
      </c>
      <c r="O16" s="29">
        <v>7</v>
      </c>
      <c r="P16" s="29">
        <v>37</v>
      </c>
      <c r="Q16" s="30">
        <v>44</v>
      </c>
    </row>
    <row r="17" spans="2:17" s="1" customFormat="1" ht="15" customHeight="1">
      <c r="B17" s="11">
        <v>7</v>
      </c>
      <c r="C17" s="29">
        <v>447</v>
      </c>
      <c r="D17" s="29">
        <v>432</v>
      </c>
      <c r="E17" s="30">
        <v>879</v>
      </c>
      <c r="F17" s="12">
        <v>37</v>
      </c>
      <c r="G17" s="29">
        <v>1022</v>
      </c>
      <c r="H17" s="29">
        <v>895</v>
      </c>
      <c r="I17" s="30">
        <v>1917</v>
      </c>
      <c r="J17" s="12">
        <v>67</v>
      </c>
      <c r="K17" s="29">
        <v>543</v>
      </c>
      <c r="L17" s="29">
        <v>556</v>
      </c>
      <c r="M17" s="30">
        <v>1099</v>
      </c>
      <c r="N17" s="13">
        <v>97</v>
      </c>
      <c r="O17" s="29">
        <v>11</v>
      </c>
      <c r="P17" s="29">
        <v>32</v>
      </c>
      <c r="Q17" s="30">
        <v>43</v>
      </c>
    </row>
    <row r="18" spans="2:17" s="1" customFormat="1" ht="15" customHeight="1">
      <c r="B18" s="9">
        <v>8</v>
      </c>
      <c r="C18" s="29">
        <v>492</v>
      </c>
      <c r="D18" s="29">
        <v>432</v>
      </c>
      <c r="E18" s="30">
        <v>924</v>
      </c>
      <c r="F18" s="12">
        <v>38</v>
      </c>
      <c r="G18" s="29">
        <v>1003</v>
      </c>
      <c r="H18" s="29">
        <v>995</v>
      </c>
      <c r="I18" s="30">
        <v>1998</v>
      </c>
      <c r="J18" s="12">
        <v>68</v>
      </c>
      <c r="K18" s="29">
        <v>630</v>
      </c>
      <c r="L18" s="29">
        <v>730</v>
      </c>
      <c r="M18" s="30">
        <v>1360</v>
      </c>
      <c r="N18" s="13">
        <v>98</v>
      </c>
      <c r="O18" s="29">
        <v>6</v>
      </c>
      <c r="P18" s="29">
        <v>30</v>
      </c>
      <c r="Q18" s="30">
        <v>36</v>
      </c>
    </row>
    <row r="19" spans="2:17" s="1" customFormat="1" ht="15" customHeight="1">
      <c r="B19" s="11">
        <v>9</v>
      </c>
      <c r="C19" s="29">
        <v>447</v>
      </c>
      <c r="D19" s="29">
        <v>419</v>
      </c>
      <c r="E19" s="30">
        <v>866</v>
      </c>
      <c r="F19" s="12">
        <v>39</v>
      </c>
      <c r="G19" s="29">
        <v>1029</v>
      </c>
      <c r="H19" s="29">
        <v>1003</v>
      </c>
      <c r="I19" s="30">
        <v>2032</v>
      </c>
      <c r="J19" s="12">
        <v>69</v>
      </c>
      <c r="K19" s="29">
        <v>578</v>
      </c>
      <c r="L19" s="29">
        <v>632</v>
      </c>
      <c r="M19" s="30">
        <v>1210</v>
      </c>
      <c r="N19" s="13">
        <v>99</v>
      </c>
      <c r="O19" s="29">
        <v>3</v>
      </c>
      <c r="P19" s="29">
        <v>17</v>
      </c>
      <c r="Q19" s="30">
        <v>20</v>
      </c>
    </row>
    <row r="20" spans="2:17" s="1" customFormat="1" ht="15" customHeight="1">
      <c r="B20" s="9">
        <v>10</v>
      </c>
      <c r="C20" s="29">
        <v>468</v>
      </c>
      <c r="D20" s="29">
        <v>443</v>
      </c>
      <c r="E20" s="30">
        <v>911</v>
      </c>
      <c r="F20" s="12">
        <v>40</v>
      </c>
      <c r="G20" s="29">
        <v>1007</v>
      </c>
      <c r="H20" s="29">
        <v>939</v>
      </c>
      <c r="I20" s="30">
        <v>1946</v>
      </c>
      <c r="J20" s="12">
        <v>70</v>
      </c>
      <c r="K20" s="29">
        <v>627</v>
      </c>
      <c r="L20" s="29">
        <v>697</v>
      </c>
      <c r="M20" s="30">
        <v>1324</v>
      </c>
      <c r="N20" s="13">
        <v>100</v>
      </c>
      <c r="O20" s="29">
        <v>3</v>
      </c>
      <c r="P20" s="29">
        <v>6</v>
      </c>
      <c r="Q20" s="30">
        <v>9</v>
      </c>
    </row>
    <row r="21" spans="2:17" s="1" customFormat="1" ht="15" customHeight="1">
      <c r="B21" s="11">
        <v>11</v>
      </c>
      <c r="C21" s="29">
        <v>441</v>
      </c>
      <c r="D21" s="29">
        <v>491</v>
      </c>
      <c r="E21" s="30">
        <v>932</v>
      </c>
      <c r="F21" s="12">
        <v>41</v>
      </c>
      <c r="G21" s="29">
        <v>1017</v>
      </c>
      <c r="H21" s="29">
        <v>913</v>
      </c>
      <c r="I21" s="30">
        <v>1930</v>
      </c>
      <c r="J21" s="12">
        <v>71</v>
      </c>
      <c r="K21" s="29">
        <v>549</v>
      </c>
      <c r="L21" s="29">
        <v>640</v>
      </c>
      <c r="M21" s="30">
        <v>1189</v>
      </c>
      <c r="N21" s="13">
        <v>101</v>
      </c>
      <c r="O21" s="29">
        <v>1</v>
      </c>
      <c r="P21" s="29">
        <v>7</v>
      </c>
      <c r="Q21" s="30">
        <v>8</v>
      </c>
    </row>
    <row r="22" spans="2:17" s="1" customFormat="1" ht="15" customHeight="1">
      <c r="B22" s="9">
        <v>12</v>
      </c>
      <c r="C22" s="29">
        <v>493</v>
      </c>
      <c r="D22" s="29">
        <v>432</v>
      </c>
      <c r="E22" s="30">
        <v>925</v>
      </c>
      <c r="F22" s="12">
        <v>42</v>
      </c>
      <c r="G22" s="29">
        <v>930</v>
      </c>
      <c r="H22" s="29">
        <v>861</v>
      </c>
      <c r="I22" s="30">
        <v>1791</v>
      </c>
      <c r="J22" s="12">
        <v>72</v>
      </c>
      <c r="K22" s="29">
        <v>461</v>
      </c>
      <c r="L22" s="29">
        <v>503</v>
      </c>
      <c r="M22" s="30">
        <v>964</v>
      </c>
      <c r="N22" s="13">
        <v>102</v>
      </c>
      <c r="O22" s="29">
        <v>1</v>
      </c>
      <c r="P22" s="29">
        <v>5</v>
      </c>
      <c r="Q22" s="30">
        <v>6</v>
      </c>
    </row>
    <row r="23" spans="2:17" s="1" customFormat="1" ht="15" customHeight="1">
      <c r="B23" s="11">
        <v>13</v>
      </c>
      <c r="C23" s="29">
        <v>500</v>
      </c>
      <c r="D23" s="29">
        <v>454</v>
      </c>
      <c r="E23" s="30">
        <v>954</v>
      </c>
      <c r="F23" s="12">
        <v>43</v>
      </c>
      <c r="G23" s="29">
        <v>902</v>
      </c>
      <c r="H23" s="29">
        <v>848</v>
      </c>
      <c r="I23" s="30">
        <v>1750</v>
      </c>
      <c r="J23" s="12">
        <v>73</v>
      </c>
      <c r="K23" s="29">
        <v>429</v>
      </c>
      <c r="L23" s="29">
        <v>465</v>
      </c>
      <c r="M23" s="30">
        <v>894</v>
      </c>
      <c r="N23" s="13">
        <v>103</v>
      </c>
      <c r="O23" s="29">
        <v>0</v>
      </c>
      <c r="P23" s="29">
        <v>2</v>
      </c>
      <c r="Q23" s="30">
        <v>2</v>
      </c>
    </row>
    <row r="24" spans="2:17" s="1" customFormat="1" ht="15" customHeight="1">
      <c r="B24" s="9">
        <v>14</v>
      </c>
      <c r="C24" s="29">
        <v>473</v>
      </c>
      <c r="D24" s="29">
        <v>463</v>
      </c>
      <c r="E24" s="30">
        <v>936</v>
      </c>
      <c r="F24" s="12">
        <v>44</v>
      </c>
      <c r="G24" s="29">
        <v>941</v>
      </c>
      <c r="H24" s="29">
        <v>844</v>
      </c>
      <c r="I24" s="30">
        <v>1785</v>
      </c>
      <c r="J24" s="12">
        <v>74</v>
      </c>
      <c r="K24" s="29">
        <v>480</v>
      </c>
      <c r="L24" s="29">
        <v>558</v>
      </c>
      <c r="M24" s="30">
        <v>1038</v>
      </c>
      <c r="N24" s="13">
        <v>104</v>
      </c>
      <c r="O24" s="29">
        <v>0</v>
      </c>
      <c r="P24" s="29">
        <v>2</v>
      </c>
      <c r="Q24" s="30">
        <v>2</v>
      </c>
    </row>
    <row r="25" spans="2:17" s="1" customFormat="1" ht="15" customHeight="1">
      <c r="B25" s="11">
        <v>15</v>
      </c>
      <c r="C25" s="29">
        <v>464</v>
      </c>
      <c r="D25" s="29">
        <v>435</v>
      </c>
      <c r="E25" s="30">
        <v>899</v>
      </c>
      <c r="F25" s="12">
        <v>45</v>
      </c>
      <c r="G25" s="29">
        <v>734</v>
      </c>
      <c r="H25" s="29">
        <v>716</v>
      </c>
      <c r="I25" s="30">
        <v>1450</v>
      </c>
      <c r="J25" s="12">
        <v>75</v>
      </c>
      <c r="K25" s="29">
        <v>432</v>
      </c>
      <c r="L25" s="29">
        <v>559</v>
      </c>
      <c r="M25" s="30">
        <v>991</v>
      </c>
      <c r="N25" s="13">
        <v>105</v>
      </c>
      <c r="O25" s="29">
        <v>1</v>
      </c>
      <c r="P25" s="29">
        <v>2</v>
      </c>
      <c r="Q25" s="30">
        <v>3</v>
      </c>
    </row>
    <row r="26" spans="2:17" s="1" customFormat="1" ht="15" customHeight="1">
      <c r="B26" s="9">
        <v>16</v>
      </c>
      <c r="C26" s="29">
        <v>438</v>
      </c>
      <c r="D26" s="29">
        <v>404</v>
      </c>
      <c r="E26" s="30">
        <v>842</v>
      </c>
      <c r="F26" s="12">
        <v>46</v>
      </c>
      <c r="G26" s="29">
        <v>789</v>
      </c>
      <c r="H26" s="29">
        <v>780</v>
      </c>
      <c r="I26" s="30">
        <v>1569</v>
      </c>
      <c r="J26" s="12">
        <v>76</v>
      </c>
      <c r="K26" s="29">
        <v>456</v>
      </c>
      <c r="L26" s="29">
        <v>551</v>
      </c>
      <c r="M26" s="30">
        <v>1007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498</v>
      </c>
      <c r="D27" s="29">
        <v>437</v>
      </c>
      <c r="E27" s="30">
        <v>935</v>
      </c>
      <c r="F27" s="12">
        <v>47</v>
      </c>
      <c r="G27" s="29">
        <v>887</v>
      </c>
      <c r="H27" s="29">
        <v>790</v>
      </c>
      <c r="I27" s="30">
        <v>1677</v>
      </c>
      <c r="J27" s="12">
        <v>77</v>
      </c>
      <c r="K27" s="29">
        <v>375</v>
      </c>
      <c r="L27" s="29">
        <v>504</v>
      </c>
      <c r="M27" s="30">
        <v>879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513</v>
      </c>
      <c r="D28" s="29">
        <v>502</v>
      </c>
      <c r="E28" s="30">
        <v>1015</v>
      </c>
      <c r="F28" s="12">
        <v>48</v>
      </c>
      <c r="G28" s="29">
        <v>757</v>
      </c>
      <c r="H28" s="29">
        <v>747</v>
      </c>
      <c r="I28" s="30">
        <v>1504</v>
      </c>
      <c r="J28" s="12">
        <v>78</v>
      </c>
      <c r="K28" s="29">
        <v>341</v>
      </c>
      <c r="L28" s="29">
        <v>494</v>
      </c>
      <c r="M28" s="30">
        <v>835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476</v>
      </c>
      <c r="D29" s="29">
        <v>511</v>
      </c>
      <c r="E29" s="30">
        <v>987</v>
      </c>
      <c r="F29" s="12">
        <v>49</v>
      </c>
      <c r="G29" s="29">
        <v>738</v>
      </c>
      <c r="H29" s="29">
        <v>743</v>
      </c>
      <c r="I29" s="30">
        <v>1481</v>
      </c>
      <c r="J29" s="12">
        <v>79</v>
      </c>
      <c r="K29" s="29">
        <v>340</v>
      </c>
      <c r="L29" s="29">
        <v>508</v>
      </c>
      <c r="M29" s="30">
        <v>848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523</v>
      </c>
      <c r="D30" s="29">
        <v>558</v>
      </c>
      <c r="E30" s="30">
        <v>1081</v>
      </c>
      <c r="F30" s="12">
        <v>50</v>
      </c>
      <c r="G30" s="29">
        <v>737</v>
      </c>
      <c r="H30" s="29">
        <v>696</v>
      </c>
      <c r="I30" s="30">
        <v>1433</v>
      </c>
      <c r="J30" s="12">
        <v>80</v>
      </c>
      <c r="K30" s="29">
        <v>349</v>
      </c>
      <c r="L30" s="29">
        <v>472</v>
      </c>
      <c r="M30" s="30">
        <v>821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477</v>
      </c>
      <c r="D31" s="29">
        <v>556</v>
      </c>
      <c r="E31" s="30">
        <v>1033</v>
      </c>
      <c r="F31" s="12">
        <v>51</v>
      </c>
      <c r="G31" s="29">
        <v>748</v>
      </c>
      <c r="H31" s="29">
        <v>681</v>
      </c>
      <c r="I31" s="30">
        <v>1429</v>
      </c>
      <c r="J31" s="12">
        <v>81</v>
      </c>
      <c r="K31" s="29">
        <v>307</v>
      </c>
      <c r="L31" s="29">
        <v>505</v>
      </c>
      <c r="M31" s="30">
        <v>812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631</v>
      </c>
      <c r="D32" s="29">
        <v>602</v>
      </c>
      <c r="E32" s="30">
        <v>1233</v>
      </c>
      <c r="F32" s="12">
        <v>52</v>
      </c>
      <c r="G32" s="29">
        <v>728</v>
      </c>
      <c r="H32" s="29">
        <v>698</v>
      </c>
      <c r="I32" s="30">
        <v>1426</v>
      </c>
      <c r="J32" s="12">
        <v>82</v>
      </c>
      <c r="K32" s="29">
        <v>274</v>
      </c>
      <c r="L32" s="29">
        <v>454</v>
      </c>
      <c r="M32" s="30">
        <v>728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689</v>
      </c>
      <c r="D33" s="29">
        <v>672</v>
      </c>
      <c r="E33" s="30">
        <v>1361</v>
      </c>
      <c r="F33" s="12">
        <v>53</v>
      </c>
      <c r="G33" s="29">
        <v>758</v>
      </c>
      <c r="H33" s="29">
        <v>668</v>
      </c>
      <c r="I33" s="30">
        <v>1426</v>
      </c>
      <c r="J33" s="12">
        <v>83</v>
      </c>
      <c r="K33" s="29">
        <v>257</v>
      </c>
      <c r="L33" s="29">
        <v>382</v>
      </c>
      <c r="M33" s="30">
        <v>639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720</v>
      </c>
      <c r="D34" s="29">
        <v>736</v>
      </c>
      <c r="E34" s="30">
        <v>1456</v>
      </c>
      <c r="F34" s="12">
        <v>54</v>
      </c>
      <c r="G34" s="29">
        <v>631</v>
      </c>
      <c r="H34" s="29">
        <v>621</v>
      </c>
      <c r="I34" s="30">
        <v>1252</v>
      </c>
      <c r="J34" s="12">
        <v>84</v>
      </c>
      <c r="K34" s="29">
        <v>212</v>
      </c>
      <c r="L34" s="29">
        <v>330</v>
      </c>
      <c r="M34" s="30">
        <v>542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843</v>
      </c>
      <c r="D35" s="29">
        <v>755</v>
      </c>
      <c r="E35" s="30">
        <v>1598</v>
      </c>
      <c r="F35" s="12">
        <v>55</v>
      </c>
      <c r="G35" s="29">
        <v>665</v>
      </c>
      <c r="H35" s="29">
        <v>656</v>
      </c>
      <c r="I35" s="30">
        <v>1321</v>
      </c>
      <c r="J35" s="12">
        <v>85</v>
      </c>
      <c r="K35" s="29">
        <v>211</v>
      </c>
      <c r="L35" s="29">
        <v>328</v>
      </c>
      <c r="M35" s="30">
        <v>539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768</v>
      </c>
      <c r="D36" s="29">
        <v>779</v>
      </c>
      <c r="E36" s="30">
        <v>1547</v>
      </c>
      <c r="F36" s="12">
        <v>56</v>
      </c>
      <c r="G36" s="29">
        <v>685</v>
      </c>
      <c r="H36" s="29">
        <v>650</v>
      </c>
      <c r="I36" s="30">
        <v>1335</v>
      </c>
      <c r="J36" s="12">
        <v>86</v>
      </c>
      <c r="K36" s="29">
        <v>169</v>
      </c>
      <c r="L36" s="29">
        <v>289</v>
      </c>
      <c r="M36" s="30">
        <v>458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792</v>
      </c>
      <c r="D37" s="29">
        <v>795</v>
      </c>
      <c r="E37" s="30">
        <v>1587</v>
      </c>
      <c r="F37" s="12">
        <v>57</v>
      </c>
      <c r="G37" s="29">
        <v>709</v>
      </c>
      <c r="H37" s="29">
        <v>623</v>
      </c>
      <c r="I37" s="30">
        <v>1332</v>
      </c>
      <c r="J37" s="12">
        <v>87</v>
      </c>
      <c r="K37" s="29">
        <v>142</v>
      </c>
      <c r="L37" s="29">
        <v>252</v>
      </c>
      <c r="M37" s="30">
        <v>394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863</v>
      </c>
      <c r="D38" s="29">
        <v>816</v>
      </c>
      <c r="E38" s="30">
        <v>1679</v>
      </c>
      <c r="F38" s="12">
        <v>58</v>
      </c>
      <c r="G38" s="29">
        <v>676</v>
      </c>
      <c r="H38" s="29">
        <v>631</v>
      </c>
      <c r="I38" s="30">
        <v>1307</v>
      </c>
      <c r="J38" s="12">
        <v>88</v>
      </c>
      <c r="K38" s="29">
        <v>94</v>
      </c>
      <c r="L38" s="29">
        <v>223</v>
      </c>
      <c r="M38" s="30">
        <v>317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881</v>
      </c>
      <c r="D39" s="31">
        <v>759</v>
      </c>
      <c r="E39" s="32">
        <v>1640</v>
      </c>
      <c r="F39" s="15">
        <v>59</v>
      </c>
      <c r="G39" s="31">
        <v>684</v>
      </c>
      <c r="H39" s="31">
        <v>715</v>
      </c>
      <c r="I39" s="32">
        <v>1399</v>
      </c>
      <c r="J39" s="15">
        <v>89</v>
      </c>
      <c r="K39" s="31">
        <v>94</v>
      </c>
      <c r="L39" s="31">
        <v>192</v>
      </c>
      <c r="M39" s="32">
        <v>286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2401</v>
      </c>
      <c r="D42" s="27">
        <v>2316</v>
      </c>
      <c r="E42" s="28">
        <v>4717</v>
      </c>
      <c r="F42" s="18" t="s">
        <v>9</v>
      </c>
      <c r="G42" s="27">
        <v>4797</v>
      </c>
      <c r="H42" s="27">
        <v>4405</v>
      </c>
      <c r="I42" s="28">
        <v>9202</v>
      </c>
      <c r="J42" s="18" t="s">
        <v>10</v>
      </c>
      <c r="K42" s="27">
        <v>1399</v>
      </c>
      <c r="L42" s="27">
        <v>2143</v>
      </c>
      <c r="M42" s="28">
        <v>3542</v>
      </c>
      <c r="N42" s="23" t="s">
        <v>11</v>
      </c>
      <c r="O42" s="27">
        <v>7034</v>
      </c>
      <c r="P42" s="27">
        <v>6716</v>
      </c>
      <c r="Q42" s="28">
        <v>13750</v>
      </c>
    </row>
    <row r="43" spans="2:17" s="1" customFormat="1" ht="15" customHeight="1">
      <c r="B43" s="19" t="s">
        <v>12</v>
      </c>
      <c r="C43" s="29">
        <v>2258</v>
      </c>
      <c r="D43" s="29">
        <v>2117</v>
      </c>
      <c r="E43" s="30">
        <v>4375</v>
      </c>
      <c r="F43" s="19" t="s">
        <v>13</v>
      </c>
      <c r="G43" s="29">
        <v>3905</v>
      </c>
      <c r="H43" s="29">
        <v>3776</v>
      </c>
      <c r="I43" s="30">
        <v>7681</v>
      </c>
      <c r="J43" s="19" t="s">
        <v>14</v>
      </c>
      <c r="K43" s="29">
        <v>710</v>
      </c>
      <c r="L43" s="29">
        <v>1284</v>
      </c>
      <c r="M43" s="30">
        <v>1994</v>
      </c>
      <c r="N43" s="24" t="s">
        <v>15</v>
      </c>
      <c r="O43" s="29">
        <v>38538</v>
      </c>
      <c r="P43" s="29">
        <v>36644</v>
      </c>
      <c r="Q43" s="30">
        <v>75182</v>
      </c>
    </row>
    <row r="44" spans="2:19" s="1" customFormat="1" ht="15" customHeight="1">
      <c r="B44" s="19" t="s">
        <v>16</v>
      </c>
      <c r="C44" s="29">
        <v>2375</v>
      </c>
      <c r="D44" s="29">
        <v>2283</v>
      </c>
      <c r="E44" s="30">
        <v>4658</v>
      </c>
      <c r="F44" s="19" t="s">
        <v>17</v>
      </c>
      <c r="G44" s="29">
        <v>3602</v>
      </c>
      <c r="H44" s="29">
        <v>3364</v>
      </c>
      <c r="I44" s="30">
        <v>6966</v>
      </c>
      <c r="J44" s="19" t="s">
        <v>18</v>
      </c>
      <c r="K44" s="29">
        <v>240</v>
      </c>
      <c r="L44" s="29">
        <v>606</v>
      </c>
      <c r="M44" s="30">
        <v>846</v>
      </c>
      <c r="N44" s="25" t="s">
        <v>19</v>
      </c>
      <c r="O44" s="31">
        <v>9750</v>
      </c>
      <c r="P44" s="31">
        <v>12815</v>
      </c>
      <c r="Q44" s="32">
        <v>22565</v>
      </c>
      <c r="S44" s="4"/>
    </row>
    <row r="45" spans="2:17" s="1" customFormat="1" ht="15" customHeight="1">
      <c r="B45" s="19" t="s">
        <v>20</v>
      </c>
      <c r="C45" s="29">
        <v>2389</v>
      </c>
      <c r="D45" s="29">
        <v>2289</v>
      </c>
      <c r="E45" s="30">
        <v>4678</v>
      </c>
      <c r="F45" s="19" t="s">
        <v>21</v>
      </c>
      <c r="G45" s="29">
        <v>3419</v>
      </c>
      <c r="H45" s="29">
        <v>3275</v>
      </c>
      <c r="I45" s="30">
        <v>6694</v>
      </c>
      <c r="J45" s="19" t="s">
        <v>22</v>
      </c>
      <c r="K45" s="29">
        <v>41</v>
      </c>
      <c r="L45" s="29">
        <v>176</v>
      </c>
      <c r="M45" s="30">
        <v>217</v>
      </c>
      <c r="N45" s="17" t="s">
        <v>1</v>
      </c>
      <c r="O45" s="33">
        <f>SUM(K42:K49,G42:G49,C42:C49)</f>
        <v>55322</v>
      </c>
      <c r="P45" s="33">
        <f>SUM(L42:L49,H42:H49,D42:D49)</f>
        <v>56175</v>
      </c>
      <c r="Q45" s="34">
        <f>SUM(M42:M49,I42:I49,E42:E49)</f>
        <v>111497</v>
      </c>
    </row>
    <row r="46" spans="2:17" s="1" customFormat="1" ht="15.75" customHeight="1">
      <c r="B46" s="19" t="s">
        <v>23</v>
      </c>
      <c r="C46" s="29">
        <v>3040</v>
      </c>
      <c r="D46" s="29">
        <v>3124</v>
      </c>
      <c r="E46" s="30">
        <v>6164</v>
      </c>
      <c r="F46" s="19" t="s">
        <v>24</v>
      </c>
      <c r="G46" s="29">
        <v>3950</v>
      </c>
      <c r="H46" s="29">
        <v>3883</v>
      </c>
      <c r="I46" s="30">
        <v>7833</v>
      </c>
      <c r="J46" s="19" t="s">
        <v>25</v>
      </c>
      <c r="K46" s="29">
        <v>5</v>
      </c>
      <c r="L46" s="29">
        <v>22</v>
      </c>
      <c r="M46" s="30">
        <v>27</v>
      </c>
      <c r="O46" s="4"/>
      <c r="P46" s="4"/>
      <c r="Q46" s="4"/>
    </row>
    <row r="47" spans="2:13" s="1" customFormat="1" ht="15" customHeight="1">
      <c r="B47" s="19" t="s">
        <v>26</v>
      </c>
      <c r="C47" s="29">
        <v>4147</v>
      </c>
      <c r="D47" s="29">
        <v>3904</v>
      </c>
      <c r="E47" s="30">
        <v>8051</v>
      </c>
      <c r="F47" s="19" t="s">
        <v>27</v>
      </c>
      <c r="G47" s="29">
        <v>2864</v>
      </c>
      <c r="H47" s="29">
        <v>3103</v>
      </c>
      <c r="I47" s="30">
        <v>5967</v>
      </c>
      <c r="J47" s="19" t="s">
        <v>28</v>
      </c>
      <c r="K47" s="29">
        <v>1</v>
      </c>
      <c r="L47" s="29">
        <v>2</v>
      </c>
      <c r="M47" s="30">
        <v>3</v>
      </c>
    </row>
    <row r="48" spans="2:13" s="1" customFormat="1" ht="15" customHeight="1">
      <c r="B48" s="19" t="s">
        <v>29</v>
      </c>
      <c r="C48" s="29">
        <v>4406</v>
      </c>
      <c r="D48" s="29">
        <v>4081</v>
      </c>
      <c r="E48" s="30">
        <v>8487</v>
      </c>
      <c r="F48" s="19" t="s">
        <v>30</v>
      </c>
      <c r="G48" s="29">
        <v>2546</v>
      </c>
      <c r="H48" s="29">
        <v>2863</v>
      </c>
      <c r="I48" s="30">
        <v>5409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4883</v>
      </c>
      <c r="D49" s="31">
        <v>4543</v>
      </c>
      <c r="E49" s="32">
        <v>9426</v>
      </c>
      <c r="F49" s="20" t="s">
        <v>33</v>
      </c>
      <c r="G49" s="31">
        <v>1944</v>
      </c>
      <c r="H49" s="31">
        <v>2616</v>
      </c>
      <c r="I49" s="32">
        <v>4560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S49"/>
  <sheetViews>
    <sheetView view="pageBreakPreview" zoomScale="75" zoomScaleNormal="55" zoomScaleSheetLayoutView="75" workbookViewId="0" topLeftCell="A1">
      <selection activeCell="B1" sqref="B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8" t="s">
        <v>41</v>
      </c>
      <c r="F1" s="38"/>
      <c r="G1" s="38"/>
      <c r="H1" s="38"/>
      <c r="I1" s="38"/>
      <c r="J1" s="38"/>
      <c r="K1" s="38"/>
      <c r="L1" s="38"/>
      <c r="M1" s="38"/>
      <c r="N1" s="38"/>
      <c r="O1" s="21"/>
      <c r="P1" s="21"/>
      <c r="Q1" s="21"/>
      <c r="R1" s="21"/>
    </row>
    <row r="2" spans="5:17" s="1" customFormat="1" ht="21" customHeight="1">
      <c r="E2" s="39" t="s">
        <v>0</v>
      </c>
      <c r="F2" s="39"/>
      <c r="G2" s="39"/>
      <c r="H2" s="39"/>
      <c r="I2" s="39"/>
      <c r="J2" s="39"/>
      <c r="K2" s="39"/>
      <c r="L2" s="39"/>
      <c r="M2" s="39"/>
      <c r="N2" s="39"/>
      <c r="O2" s="36">
        <v>41000</v>
      </c>
      <c r="P2" s="37"/>
      <c r="Q2" s="22" t="s">
        <v>35</v>
      </c>
    </row>
    <row r="3" s="1" customFormat="1" ht="21" customHeight="1"/>
    <row r="4" spans="5:14" s="1" customFormat="1" ht="15" customHeight="1">
      <c r="E4" s="43" t="s">
        <v>1</v>
      </c>
      <c r="F4" s="44"/>
      <c r="G4" s="43" t="s">
        <v>2</v>
      </c>
      <c r="H4" s="44"/>
      <c r="I4" s="43" t="s">
        <v>3</v>
      </c>
      <c r="J4" s="44"/>
      <c r="L4" s="40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43.239465551032715</v>
      </c>
    </row>
    <row r="5" spans="3:14" s="1" customFormat="1" ht="15" customHeight="1">
      <c r="C5" s="3"/>
      <c r="E5" s="45">
        <f>SUM(E10:E39,I10:I39,M10:M39,Q10:Q39)</f>
        <v>159192</v>
      </c>
      <c r="F5" s="46"/>
      <c r="G5" s="45">
        <f>SUM(C10:C39,G10:G39,K10:K39,O10:O39)</f>
        <v>79099</v>
      </c>
      <c r="H5" s="46"/>
      <c r="I5" s="45">
        <f>SUM(D10:D39,H10:H39,L10:L39,P10:P39)</f>
        <v>80093</v>
      </c>
      <c r="J5" s="46"/>
      <c r="L5" s="41"/>
      <c r="M5" s="2" t="s">
        <v>2</v>
      </c>
      <c r="N5" s="26">
        <f>(SUMPRODUCT($B$10:$B$39,$C$10:$C$39)+SUMPRODUCT($F$10:$F$39,$G$10:$G$39)+SUMPRODUCT($J$10:$J$39,$K$10:$K$39)+SUMPRODUCT($N$10:$N$38,$O$10:$O$38))/$G$5</f>
        <v>42.17575443431649</v>
      </c>
    </row>
    <row r="6" spans="5:14" s="1" customFormat="1" ht="15" customHeight="1">
      <c r="E6" s="47"/>
      <c r="F6" s="48"/>
      <c r="G6" s="47"/>
      <c r="H6" s="48"/>
      <c r="I6" s="47"/>
      <c r="J6" s="48"/>
      <c r="L6" s="42"/>
      <c r="M6" s="2" t="s">
        <v>3</v>
      </c>
      <c r="N6" s="26">
        <f>(SUMPRODUCT($B$10:$B$39,$D$10:$D$39)+SUMPRODUCT($F$10:$F$39,$H$10:$H$39)+SUMPRODUCT($J$10:$J$39,$L$10:$L$39)+SUMPRODUCT($N$10:$N$38,$P$10:$P$38))/$I$5</f>
        <v>44.289975403593324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672</v>
      </c>
      <c r="D10" s="27">
        <v>563</v>
      </c>
      <c r="E10" s="28">
        <v>1235</v>
      </c>
      <c r="F10" s="9">
        <v>30</v>
      </c>
      <c r="G10" s="27">
        <v>948</v>
      </c>
      <c r="H10" s="27">
        <v>922</v>
      </c>
      <c r="I10" s="28">
        <v>1870</v>
      </c>
      <c r="J10" s="9">
        <v>60</v>
      </c>
      <c r="K10" s="27">
        <v>1046</v>
      </c>
      <c r="L10" s="27">
        <v>995</v>
      </c>
      <c r="M10" s="28">
        <v>2041</v>
      </c>
      <c r="N10" s="10">
        <v>90</v>
      </c>
      <c r="O10" s="27">
        <v>70</v>
      </c>
      <c r="P10" s="27">
        <v>175</v>
      </c>
      <c r="Q10" s="28">
        <v>245</v>
      </c>
    </row>
    <row r="11" spans="2:17" s="1" customFormat="1" ht="15" customHeight="1">
      <c r="B11" s="11">
        <v>1</v>
      </c>
      <c r="C11" s="29">
        <v>704</v>
      </c>
      <c r="D11" s="29">
        <v>641</v>
      </c>
      <c r="E11" s="30">
        <v>1345</v>
      </c>
      <c r="F11" s="12">
        <v>31</v>
      </c>
      <c r="G11" s="29">
        <v>971</v>
      </c>
      <c r="H11" s="29">
        <v>918</v>
      </c>
      <c r="I11" s="30">
        <v>1889</v>
      </c>
      <c r="J11" s="12">
        <v>61</v>
      </c>
      <c r="K11" s="29">
        <v>1115</v>
      </c>
      <c r="L11" s="29">
        <v>1235</v>
      </c>
      <c r="M11" s="30">
        <v>2350</v>
      </c>
      <c r="N11" s="13">
        <v>91</v>
      </c>
      <c r="O11" s="29">
        <v>42</v>
      </c>
      <c r="P11" s="29">
        <v>170</v>
      </c>
      <c r="Q11" s="30">
        <v>212</v>
      </c>
    </row>
    <row r="12" spans="2:17" s="1" customFormat="1" ht="15" customHeight="1">
      <c r="B12" s="9">
        <v>2</v>
      </c>
      <c r="C12" s="29">
        <v>689</v>
      </c>
      <c r="D12" s="29">
        <v>709</v>
      </c>
      <c r="E12" s="30">
        <v>1398</v>
      </c>
      <c r="F12" s="12">
        <v>32</v>
      </c>
      <c r="G12" s="29">
        <v>1089</v>
      </c>
      <c r="H12" s="29">
        <v>977</v>
      </c>
      <c r="I12" s="30">
        <v>2066</v>
      </c>
      <c r="J12" s="12">
        <v>62</v>
      </c>
      <c r="K12" s="29">
        <v>1268</v>
      </c>
      <c r="L12" s="29">
        <v>1297</v>
      </c>
      <c r="M12" s="30">
        <v>2565</v>
      </c>
      <c r="N12" s="13">
        <v>92</v>
      </c>
      <c r="O12" s="29">
        <v>35</v>
      </c>
      <c r="P12" s="29">
        <v>138</v>
      </c>
      <c r="Q12" s="30">
        <v>173</v>
      </c>
    </row>
    <row r="13" spans="2:17" s="1" customFormat="1" ht="15" customHeight="1">
      <c r="B13" s="11">
        <v>3</v>
      </c>
      <c r="C13" s="29">
        <v>725</v>
      </c>
      <c r="D13" s="29">
        <v>685</v>
      </c>
      <c r="E13" s="30">
        <v>1410</v>
      </c>
      <c r="F13" s="12">
        <v>33</v>
      </c>
      <c r="G13" s="29">
        <v>1045</v>
      </c>
      <c r="H13" s="29">
        <v>1095</v>
      </c>
      <c r="I13" s="30">
        <v>2140</v>
      </c>
      <c r="J13" s="12">
        <v>63</v>
      </c>
      <c r="K13" s="29">
        <v>1273</v>
      </c>
      <c r="L13" s="29">
        <v>1366</v>
      </c>
      <c r="M13" s="30">
        <v>2639</v>
      </c>
      <c r="N13" s="13">
        <v>93</v>
      </c>
      <c r="O13" s="29">
        <v>33</v>
      </c>
      <c r="P13" s="29">
        <v>107</v>
      </c>
      <c r="Q13" s="30">
        <v>140</v>
      </c>
    </row>
    <row r="14" spans="2:17" s="1" customFormat="1" ht="15" customHeight="1">
      <c r="B14" s="9">
        <v>4</v>
      </c>
      <c r="C14" s="29">
        <v>773</v>
      </c>
      <c r="D14" s="29">
        <v>699</v>
      </c>
      <c r="E14" s="30">
        <v>1472</v>
      </c>
      <c r="F14" s="12">
        <v>34</v>
      </c>
      <c r="G14" s="29">
        <v>1142</v>
      </c>
      <c r="H14" s="29">
        <v>1048</v>
      </c>
      <c r="I14" s="30">
        <v>2190</v>
      </c>
      <c r="J14" s="12">
        <v>64</v>
      </c>
      <c r="K14" s="29">
        <v>1350</v>
      </c>
      <c r="L14" s="29">
        <v>1500</v>
      </c>
      <c r="M14" s="30">
        <v>2850</v>
      </c>
      <c r="N14" s="13">
        <v>94</v>
      </c>
      <c r="O14" s="29">
        <v>25</v>
      </c>
      <c r="P14" s="29">
        <v>88</v>
      </c>
      <c r="Q14" s="30">
        <v>113</v>
      </c>
    </row>
    <row r="15" spans="2:17" s="1" customFormat="1" ht="15" customHeight="1">
      <c r="B15" s="11">
        <v>5</v>
      </c>
      <c r="C15" s="29">
        <v>763</v>
      </c>
      <c r="D15" s="29">
        <v>655</v>
      </c>
      <c r="E15" s="30">
        <v>1418</v>
      </c>
      <c r="F15" s="12">
        <v>35</v>
      </c>
      <c r="G15" s="29">
        <v>1156</v>
      </c>
      <c r="H15" s="29">
        <v>1123</v>
      </c>
      <c r="I15" s="30">
        <v>2279</v>
      </c>
      <c r="J15" s="12">
        <v>65</v>
      </c>
      <c r="K15" s="29">
        <v>1136</v>
      </c>
      <c r="L15" s="29">
        <v>1180</v>
      </c>
      <c r="M15" s="30">
        <v>2316</v>
      </c>
      <c r="N15" s="13">
        <v>95</v>
      </c>
      <c r="O15" s="29">
        <v>16</v>
      </c>
      <c r="P15" s="29">
        <v>56</v>
      </c>
      <c r="Q15" s="30">
        <v>72</v>
      </c>
    </row>
    <row r="16" spans="2:17" s="1" customFormat="1" ht="15" customHeight="1">
      <c r="B16" s="9">
        <v>6</v>
      </c>
      <c r="C16" s="29">
        <v>750</v>
      </c>
      <c r="D16" s="29">
        <v>701</v>
      </c>
      <c r="E16" s="30">
        <v>1451</v>
      </c>
      <c r="F16" s="12">
        <v>36</v>
      </c>
      <c r="G16" s="29">
        <v>1228</v>
      </c>
      <c r="H16" s="29">
        <v>1152</v>
      </c>
      <c r="I16" s="30">
        <v>2380</v>
      </c>
      <c r="J16" s="12">
        <v>66</v>
      </c>
      <c r="K16" s="29">
        <v>763</v>
      </c>
      <c r="L16" s="29">
        <v>829</v>
      </c>
      <c r="M16" s="30">
        <v>1592</v>
      </c>
      <c r="N16" s="13">
        <v>96</v>
      </c>
      <c r="O16" s="29">
        <v>15</v>
      </c>
      <c r="P16" s="29">
        <v>62</v>
      </c>
      <c r="Q16" s="30">
        <v>77</v>
      </c>
    </row>
    <row r="17" spans="2:17" s="1" customFormat="1" ht="15" customHeight="1">
      <c r="B17" s="11">
        <v>7</v>
      </c>
      <c r="C17" s="29">
        <v>758</v>
      </c>
      <c r="D17" s="29">
        <v>690</v>
      </c>
      <c r="E17" s="30">
        <v>1448</v>
      </c>
      <c r="F17" s="12">
        <v>37</v>
      </c>
      <c r="G17" s="29">
        <v>1368</v>
      </c>
      <c r="H17" s="29">
        <v>1302</v>
      </c>
      <c r="I17" s="30">
        <v>2670</v>
      </c>
      <c r="J17" s="12">
        <v>67</v>
      </c>
      <c r="K17" s="29">
        <v>935</v>
      </c>
      <c r="L17" s="29">
        <v>1061</v>
      </c>
      <c r="M17" s="30">
        <v>1996</v>
      </c>
      <c r="N17" s="13">
        <v>97</v>
      </c>
      <c r="O17" s="29">
        <v>10</v>
      </c>
      <c r="P17" s="29">
        <v>37</v>
      </c>
      <c r="Q17" s="30">
        <v>47</v>
      </c>
    </row>
    <row r="18" spans="2:17" s="1" customFormat="1" ht="15" customHeight="1">
      <c r="B18" s="9">
        <v>8</v>
      </c>
      <c r="C18" s="29">
        <v>707</v>
      </c>
      <c r="D18" s="29">
        <v>736</v>
      </c>
      <c r="E18" s="30">
        <v>1443</v>
      </c>
      <c r="F18" s="12">
        <v>38</v>
      </c>
      <c r="G18" s="29">
        <v>1430</v>
      </c>
      <c r="H18" s="29">
        <v>1315</v>
      </c>
      <c r="I18" s="30">
        <v>2745</v>
      </c>
      <c r="J18" s="12">
        <v>68</v>
      </c>
      <c r="K18" s="29">
        <v>1090</v>
      </c>
      <c r="L18" s="29">
        <v>1287</v>
      </c>
      <c r="M18" s="30">
        <v>2377</v>
      </c>
      <c r="N18" s="13">
        <v>98</v>
      </c>
      <c r="O18" s="29">
        <v>8</v>
      </c>
      <c r="P18" s="29">
        <v>29</v>
      </c>
      <c r="Q18" s="30">
        <v>37</v>
      </c>
    </row>
    <row r="19" spans="2:17" s="1" customFormat="1" ht="15" customHeight="1">
      <c r="B19" s="11">
        <v>9</v>
      </c>
      <c r="C19" s="29">
        <v>810</v>
      </c>
      <c r="D19" s="29">
        <v>781</v>
      </c>
      <c r="E19" s="30">
        <v>1591</v>
      </c>
      <c r="F19" s="12">
        <v>39</v>
      </c>
      <c r="G19" s="29">
        <v>1462</v>
      </c>
      <c r="H19" s="29">
        <v>1385</v>
      </c>
      <c r="I19" s="30">
        <v>2847</v>
      </c>
      <c r="J19" s="12">
        <v>69</v>
      </c>
      <c r="K19" s="29">
        <v>1055</v>
      </c>
      <c r="L19" s="29">
        <v>1125</v>
      </c>
      <c r="M19" s="30">
        <v>2180</v>
      </c>
      <c r="N19" s="13">
        <v>99</v>
      </c>
      <c r="O19" s="29">
        <v>3</v>
      </c>
      <c r="P19" s="29">
        <v>28</v>
      </c>
      <c r="Q19" s="30">
        <v>31</v>
      </c>
    </row>
    <row r="20" spans="2:17" s="1" customFormat="1" ht="15" customHeight="1">
      <c r="B20" s="9">
        <v>10</v>
      </c>
      <c r="C20" s="29">
        <v>806</v>
      </c>
      <c r="D20" s="29">
        <v>721</v>
      </c>
      <c r="E20" s="30">
        <v>1527</v>
      </c>
      <c r="F20" s="12">
        <v>40</v>
      </c>
      <c r="G20" s="29">
        <v>1443</v>
      </c>
      <c r="H20" s="29">
        <v>1331</v>
      </c>
      <c r="I20" s="30">
        <v>2774</v>
      </c>
      <c r="J20" s="12">
        <v>70</v>
      </c>
      <c r="K20" s="29">
        <v>1084</v>
      </c>
      <c r="L20" s="29">
        <v>1164</v>
      </c>
      <c r="M20" s="30">
        <v>2248</v>
      </c>
      <c r="N20" s="13">
        <v>100</v>
      </c>
      <c r="O20" s="29">
        <v>2</v>
      </c>
      <c r="P20" s="29">
        <v>14</v>
      </c>
      <c r="Q20" s="30">
        <v>16</v>
      </c>
    </row>
    <row r="21" spans="2:17" s="1" customFormat="1" ht="15" customHeight="1">
      <c r="B21" s="11">
        <v>11</v>
      </c>
      <c r="C21" s="29">
        <v>819</v>
      </c>
      <c r="D21" s="29">
        <v>720</v>
      </c>
      <c r="E21" s="30">
        <v>1539</v>
      </c>
      <c r="F21" s="12">
        <v>41</v>
      </c>
      <c r="G21" s="29">
        <v>1360</v>
      </c>
      <c r="H21" s="29">
        <v>1285</v>
      </c>
      <c r="I21" s="30">
        <v>2645</v>
      </c>
      <c r="J21" s="12">
        <v>71</v>
      </c>
      <c r="K21" s="29">
        <v>968</v>
      </c>
      <c r="L21" s="29">
        <v>1049</v>
      </c>
      <c r="M21" s="30">
        <v>2017</v>
      </c>
      <c r="N21" s="13">
        <v>101</v>
      </c>
      <c r="O21" s="29">
        <v>2</v>
      </c>
      <c r="P21" s="29">
        <v>15</v>
      </c>
      <c r="Q21" s="30">
        <v>17</v>
      </c>
    </row>
    <row r="22" spans="2:17" s="1" customFormat="1" ht="15" customHeight="1">
      <c r="B22" s="9">
        <v>12</v>
      </c>
      <c r="C22" s="29">
        <v>790</v>
      </c>
      <c r="D22" s="29">
        <v>783</v>
      </c>
      <c r="E22" s="30">
        <v>1573</v>
      </c>
      <c r="F22" s="12">
        <v>42</v>
      </c>
      <c r="G22" s="29">
        <v>1356</v>
      </c>
      <c r="H22" s="29">
        <v>1308</v>
      </c>
      <c r="I22" s="30">
        <v>2664</v>
      </c>
      <c r="J22" s="12">
        <v>72</v>
      </c>
      <c r="K22" s="29">
        <v>869</v>
      </c>
      <c r="L22" s="29">
        <v>970</v>
      </c>
      <c r="M22" s="30">
        <v>1839</v>
      </c>
      <c r="N22" s="13">
        <v>102</v>
      </c>
      <c r="O22" s="29">
        <v>0</v>
      </c>
      <c r="P22" s="29">
        <v>7</v>
      </c>
      <c r="Q22" s="30">
        <v>7</v>
      </c>
    </row>
    <row r="23" spans="2:17" s="1" customFormat="1" ht="15" customHeight="1">
      <c r="B23" s="11">
        <v>13</v>
      </c>
      <c r="C23" s="29">
        <v>813</v>
      </c>
      <c r="D23" s="29">
        <v>745</v>
      </c>
      <c r="E23" s="30">
        <v>1558</v>
      </c>
      <c r="F23" s="12">
        <v>43</v>
      </c>
      <c r="G23" s="29">
        <v>1299</v>
      </c>
      <c r="H23" s="29">
        <v>1216</v>
      </c>
      <c r="I23" s="30">
        <v>2515</v>
      </c>
      <c r="J23" s="12">
        <v>73</v>
      </c>
      <c r="K23" s="29">
        <v>811</v>
      </c>
      <c r="L23" s="29">
        <v>826</v>
      </c>
      <c r="M23" s="30">
        <v>1637</v>
      </c>
      <c r="N23" s="13">
        <v>103</v>
      </c>
      <c r="O23" s="29">
        <v>0</v>
      </c>
      <c r="P23" s="29">
        <v>0</v>
      </c>
      <c r="Q23" s="30">
        <v>0</v>
      </c>
    </row>
    <row r="24" spans="2:17" s="1" customFormat="1" ht="15" customHeight="1">
      <c r="B24" s="9">
        <v>14</v>
      </c>
      <c r="C24" s="29">
        <v>818</v>
      </c>
      <c r="D24" s="29">
        <v>794</v>
      </c>
      <c r="E24" s="30">
        <v>1612</v>
      </c>
      <c r="F24" s="12">
        <v>44</v>
      </c>
      <c r="G24" s="29">
        <v>1267</v>
      </c>
      <c r="H24" s="29">
        <v>1220</v>
      </c>
      <c r="I24" s="30">
        <v>2487</v>
      </c>
      <c r="J24" s="12">
        <v>74</v>
      </c>
      <c r="K24" s="29">
        <v>855</v>
      </c>
      <c r="L24" s="29">
        <v>881</v>
      </c>
      <c r="M24" s="30">
        <v>1736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785</v>
      </c>
      <c r="D25" s="29">
        <v>834</v>
      </c>
      <c r="E25" s="30">
        <v>1619</v>
      </c>
      <c r="F25" s="12">
        <v>45</v>
      </c>
      <c r="G25" s="29">
        <v>1127</v>
      </c>
      <c r="H25" s="29">
        <v>1038</v>
      </c>
      <c r="I25" s="30">
        <v>2165</v>
      </c>
      <c r="J25" s="12">
        <v>75</v>
      </c>
      <c r="K25" s="29">
        <v>756</v>
      </c>
      <c r="L25" s="29">
        <v>812</v>
      </c>
      <c r="M25" s="30">
        <v>1568</v>
      </c>
      <c r="N25" s="13">
        <v>105</v>
      </c>
      <c r="O25" s="29">
        <v>0</v>
      </c>
      <c r="P25" s="29">
        <v>1</v>
      </c>
      <c r="Q25" s="30">
        <v>1</v>
      </c>
    </row>
    <row r="26" spans="2:17" s="1" customFormat="1" ht="15" customHeight="1">
      <c r="B26" s="9">
        <v>16</v>
      </c>
      <c r="C26" s="29">
        <v>758</v>
      </c>
      <c r="D26" s="29">
        <v>748</v>
      </c>
      <c r="E26" s="30">
        <v>1506</v>
      </c>
      <c r="F26" s="12">
        <v>46</v>
      </c>
      <c r="G26" s="29">
        <v>1101</v>
      </c>
      <c r="H26" s="29">
        <v>1162</v>
      </c>
      <c r="I26" s="30">
        <v>2263</v>
      </c>
      <c r="J26" s="12">
        <v>76</v>
      </c>
      <c r="K26" s="29">
        <v>683</v>
      </c>
      <c r="L26" s="29">
        <v>807</v>
      </c>
      <c r="M26" s="30">
        <v>1490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858</v>
      </c>
      <c r="D27" s="29">
        <v>800</v>
      </c>
      <c r="E27" s="30">
        <v>1658</v>
      </c>
      <c r="F27" s="12">
        <v>47</v>
      </c>
      <c r="G27" s="29">
        <v>1231</v>
      </c>
      <c r="H27" s="29">
        <v>1114</v>
      </c>
      <c r="I27" s="30">
        <v>2345</v>
      </c>
      <c r="J27" s="12">
        <v>77</v>
      </c>
      <c r="K27" s="29">
        <v>598</v>
      </c>
      <c r="L27" s="29">
        <v>675</v>
      </c>
      <c r="M27" s="30">
        <v>1273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918</v>
      </c>
      <c r="D28" s="29">
        <v>782</v>
      </c>
      <c r="E28" s="30">
        <v>1700</v>
      </c>
      <c r="F28" s="12">
        <v>48</v>
      </c>
      <c r="G28" s="29">
        <v>1070</v>
      </c>
      <c r="H28" s="29">
        <v>1036</v>
      </c>
      <c r="I28" s="30">
        <v>2106</v>
      </c>
      <c r="J28" s="12">
        <v>78</v>
      </c>
      <c r="K28" s="29">
        <v>562</v>
      </c>
      <c r="L28" s="29">
        <v>640</v>
      </c>
      <c r="M28" s="30">
        <v>1202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839</v>
      </c>
      <c r="D29" s="29">
        <v>841</v>
      </c>
      <c r="E29" s="30">
        <v>1680</v>
      </c>
      <c r="F29" s="12">
        <v>49</v>
      </c>
      <c r="G29" s="29">
        <v>1023</v>
      </c>
      <c r="H29" s="29">
        <v>976</v>
      </c>
      <c r="I29" s="30">
        <v>1999</v>
      </c>
      <c r="J29" s="12">
        <v>79</v>
      </c>
      <c r="K29" s="29">
        <v>506</v>
      </c>
      <c r="L29" s="29">
        <v>620</v>
      </c>
      <c r="M29" s="30">
        <v>1126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860</v>
      </c>
      <c r="D30" s="29">
        <v>792</v>
      </c>
      <c r="E30" s="30">
        <v>1652</v>
      </c>
      <c r="F30" s="12">
        <v>50</v>
      </c>
      <c r="G30" s="29">
        <v>967</v>
      </c>
      <c r="H30" s="29">
        <v>983</v>
      </c>
      <c r="I30" s="30">
        <v>1950</v>
      </c>
      <c r="J30" s="12">
        <v>80</v>
      </c>
      <c r="K30" s="29">
        <v>426</v>
      </c>
      <c r="L30" s="29">
        <v>545</v>
      </c>
      <c r="M30" s="30">
        <v>971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832</v>
      </c>
      <c r="D31" s="29">
        <v>764</v>
      </c>
      <c r="E31" s="30">
        <v>1596</v>
      </c>
      <c r="F31" s="12">
        <v>51</v>
      </c>
      <c r="G31" s="29">
        <v>945</v>
      </c>
      <c r="H31" s="29">
        <v>921</v>
      </c>
      <c r="I31" s="30">
        <v>1866</v>
      </c>
      <c r="J31" s="12">
        <v>81</v>
      </c>
      <c r="K31" s="29">
        <v>382</v>
      </c>
      <c r="L31" s="29">
        <v>503</v>
      </c>
      <c r="M31" s="30">
        <v>885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842</v>
      </c>
      <c r="D32" s="29">
        <v>827</v>
      </c>
      <c r="E32" s="30">
        <v>1669</v>
      </c>
      <c r="F32" s="12">
        <v>52</v>
      </c>
      <c r="G32" s="29">
        <v>952</v>
      </c>
      <c r="H32" s="29">
        <v>902</v>
      </c>
      <c r="I32" s="30">
        <v>1854</v>
      </c>
      <c r="J32" s="12">
        <v>82</v>
      </c>
      <c r="K32" s="29">
        <v>316</v>
      </c>
      <c r="L32" s="29">
        <v>402</v>
      </c>
      <c r="M32" s="30">
        <v>718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794</v>
      </c>
      <c r="D33" s="29">
        <v>822</v>
      </c>
      <c r="E33" s="30">
        <v>1616</v>
      </c>
      <c r="F33" s="12">
        <v>53</v>
      </c>
      <c r="G33" s="29">
        <v>997</v>
      </c>
      <c r="H33" s="29">
        <v>903</v>
      </c>
      <c r="I33" s="30">
        <v>1900</v>
      </c>
      <c r="J33" s="12">
        <v>83</v>
      </c>
      <c r="K33" s="29">
        <v>271</v>
      </c>
      <c r="L33" s="29">
        <v>441</v>
      </c>
      <c r="M33" s="30">
        <v>712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852</v>
      </c>
      <c r="D34" s="29">
        <v>835</v>
      </c>
      <c r="E34" s="30">
        <v>1687</v>
      </c>
      <c r="F34" s="12">
        <v>54</v>
      </c>
      <c r="G34" s="29">
        <v>933</v>
      </c>
      <c r="H34" s="29">
        <v>859</v>
      </c>
      <c r="I34" s="30">
        <v>1792</v>
      </c>
      <c r="J34" s="12">
        <v>84</v>
      </c>
      <c r="K34" s="29">
        <v>234</v>
      </c>
      <c r="L34" s="29">
        <v>414</v>
      </c>
      <c r="M34" s="30">
        <v>648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865</v>
      </c>
      <c r="D35" s="29">
        <v>889</v>
      </c>
      <c r="E35" s="30">
        <v>1754</v>
      </c>
      <c r="F35" s="12">
        <v>55</v>
      </c>
      <c r="G35" s="29">
        <v>866</v>
      </c>
      <c r="H35" s="29">
        <v>858</v>
      </c>
      <c r="I35" s="30">
        <v>1724</v>
      </c>
      <c r="J35" s="12">
        <v>85</v>
      </c>
      <c r="K35" s="29">
        <v>214</v>
      </c>
      <c r="L35" s="29">
        <v>382</v>
      </c>
      <c r="M35" s="30">
        <v>596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850</v>
      </c>
      <c r="D36" s="29">
        <v>857</v>
      </c>
      <c r="E36" s="30">
        <v>1707</v>
      </c>
      <c r="F36" s="12">
        <v>56</v>
      </c>
      <c r="G36" s="29">
        <v>906</v>
      </c>
      <c r="H36" s="29">
        <v>905</v>
      </c>
      <c r="I36" s="30">
        <v>1811</v>
      </c>
      <c r="J36" s="12">
        <v>86</v>
      </c>
      <c r="K36" s="29">
        <v>197</v>
      </c>
      <c r="L36" s="29">
        <v>320</v>
      </c>
      <c r="M36" s="30">
        <v>517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886</v>
      </c>
      <c r="D37" s="29">
        <v>917</v>
      </c>
      <c r="E37" s="30">
        <v>1803</v>
      </c>
      <c r="F37" s="12">
        <v>57</v>
      </c>
      <c r="G37" s="29">
        <v>956</v>
      </c>
      <c r="H37" s="29">
        <v>890</v>
      </c>
      <c r="I37" s="30">
        <v>1846</v>
      </c>
      <c r="J37" s="12">
        <v>87</v>
      </c>
      <c r="K37" s="29">
        <v>142</v>
      </c>
      <c r="L37" s="29">
        <v>272</v>
      </c>
      <c r="M37" s="30">
        <v>414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898</v>
      </c>
      <c r="D38" s="29">
        <v>858</v>
      </c>
      <c r="E38" s="30">
        <v>1756</v>
      </c>
      <c r="F38" s="12">
        <v>58</v>
      </c>
      <c r="G38" s="29">
        <v>913</v>
      </c>
      <c r="H38" s="29">
        <v>933</v>
      </c>
      <c r="I38" s="30">
        <v>1846</v>
      </c>
      <c r="J38" s="12">
        <v>88</v>
      </c>
      <c r="K38" s="29">
        <v>113</v>
      </c>
      <c r="L38" s="29">
        <v>223</v>
      </c>
      <c r="M38" s="30">
        <v>336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946</v>
      </c>
      <c r="D39" s="31">
        <v>877</v>
      </c>
      <c r="E39" s="32">
        <v>1823</v>
      </c>
      <c r="F39" s="15">
        <v>59</v>
      </c>
      <c r="G39" s="31">
        <v>1005</v>
      </c>
      <c r="H39" s="31">
        <v>995</v>
      </c>
      <c r="I39" s="32">
        <v>2000</v>
      </c>
      <c r="J39" s="15">
        <v>89</v>
      </c>
      <c r="K39" s="31">
        <v>84</v>
      </c>
      <c r="L39" s="31">
        <v>206</v>
      </c>
      <c r="M39" s="32">
        <v>290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3563</v>
      </c>
      <c r="D42" s="27">
        <v>3297</v>
      </c>
      <c r="E42" s="28">
        <v>6860</v>
      </c>
      <c r="F42" s="18" t="s">
        <v>9</v>
      </c>
      <c r="G42" s="27">
        <v>6725</v>
      </c>
      <c r="H42" s="27">
        <v>6360</v>
      </c>
      <c r="I42" s="28">
        <v>13085</v>
      </c>
      <c r="J42" s="18" t="s">
        <v>10</v>
      </c>
      <c r="K42" s="27">
        <v>1629</v>
      </c>
      <c r="L42" s="27">
        <v>2305</v>
      </c>
      <c r="M42" s="28">
        <v>3934</v>
      </c>
      <c r="N42" s="23" t="s">
        <v>11</v>
      </c>
      <c r="O42" s="27">
        <v>11397</v>
      </c>
      <c r="P42" s="27">
        <v>10623</v>
      </c>
      <c r="Q42" s="28">
        <v>22020</v>
      </c>
    </row>
    <row r="43" spans="2:17" s="1" customFormat="1" ht="15" customHeight="1">
      <c r="B43" s="19" t="s">
        <v>12</v>
      </c>
      <c r="C43" s="29">
        <v>3788</v>
      </c>
      <c r="D43" s="29">
        <v>3563</v>
      </c>
      <c r="E43" s="30">
        <v>7351</v>
      </c>
      <c r="F43" s="19" t="s">
        <v>13</v>
      </c>
      <c r="G43" s="29">
        <v>5552</v>
      </c>
      <c r="H43" s="29">
        <v>5326</v>
      </c>
      <c r="I43" s="30">
        <v>10878</v>
      </c>
      <c r="J43" s="19" t="s">
        <v>14</v>
      </c>
      <c r="K43" s="29">
        <v>750</v>
      </c>
      <c r="L43" s="29">
        <v>1403</v>
      </c>
      <c r="M43" s="30">
        <v>2153</v>
      </c>
      <c r="N43" s="24" t="s">
        <v>15</v>
      </c>
      <c r="O43" s="29">
        <v>52391</v>
      </c>
      <c r="P43" s="29">
        <v>50908</v>
      </c>
      <c r="Q43" s="30">
        <v>103299</v>
      </c>
    </row>
    <row r="44" spans="2:19" s="1" customFormat="1" ht="15" customHeight="1">
      <c r="B44" s="19" t="s">
        <v>16</v>
      </c>
      <c r="C44" s="29">
        <v>4046</v>
      </c>
      <c r="D44" s="29">
        <v>3763</v>
      </c>
      <c r="E44" s="30">
        <v>7809</v>
      </c>
      <c r="F44" s="19" t="s">
        <v>17</v>
      </c>
      <c r="G44" s="29">
        <v>4794</v>
      </c>
      <c r="H44" s="29">
        <v>4568</v>
      </c>
      <c r="I44" s="30">
        <v>9362</v>
      </c>
      <c r="J44" s="19" t="s">
        <v>18</v>
      </c>
      <c r="K44" s="29">
        <v>205</v>
      </c>
      <c r="L44" s="29">
        <v>678</v>
      </c>
      <c r="M44" s="30">
        <v>883</v>
      </c>
      <c r="N44" s="25" t="s">
        <v>19</v>
      </c>
      <c r="O44" s="31">
        <v>15311</v>
      </c>
      <c r="P44" s="31">
        <v>18562</v>
      </c>
      <c r="Q44" s="32">
        <v>33873</v>
      </c>
      <c r="S44" s="4"/>
    </row>
    <row r="45" spans="2:17" s="1" customFormat="1" ht="15" customHeight="1">
      <c r="B45" s="19" t="s">
        <v>20</v>
      </c>
      <c r="C45" s="29">
        <v>4158</v>
      </c>
      <c r="D45" s="29">
        <v>4005</v>
      </c>
      <c r="E45" s="30">
        <v>8163</v>
      </c>
      <c r="F45" s="19" t="s">
        <v>21</v>
      </c>
      <c r="G45" s="29">
        <v>4646</v>
      </c>
      <c r="H45" s="29">
        <v>4581</v>
      </c>
      <c r="I45" s="30">
        <v>9227</v>
      </c>
      <c r="J45" s="19" t="s">
        <v>22</v>
      </c>
      <c r="K45" s="29">
        <v>52</v>
      </c>
      <c r="L45" s="29">
        <v>212</v>
      </c>
      <c r="M45" s="30">
        <v>264</v>
      </c>
      <c r="N45" s="17" t="s">
        <v>1</v>
      </c>
      <c r="O45" s="33">
        <f>SUM(K42:K49,G42:G49,C42:C49)</f>
        <v>79099</v>
      </c>
      <c r="P45" s="33">
        <f>SUM(L42:L49,H42:H49,D42:D49)</f>
        <v>80093</v>
      </c>
      <c r="Q45" s="34">
        <f>SUM(M42:M49,I42:I49,E42:E49)</f>
        <v>159192</v>
      </c>
    </row>
    <row r="46" spans="2:17" s="1" customFormat="1" ht="15.75" customHeight="1">
      <c r="B46" s="19" t="s">
        <v>23</v>
      </c>
      <c r="C46" s="29">
        <v>4180</v>
      </c>
      <c r="D46" s="29">
        <v>4040</v>
      </c>
      <c r="E46" s="30">
        <v>8220</v>
      </c>
      <c r="F46" s="19" t="s">
        <v>24</v>
      </c>
      <c r="G46" s="29">
        <v>6052</v>
      </c>
      <c r="H46" s="29">
        <v>6393</v>
      </c>
      <c r="I46" s="30">
        <v>12445</v>
      </c>
      <c r="J46" s="19" t="s">
        <v>25</v>
      </c>
      <c r="K46" s="29">
        <v>4</v>
      </c>
      <c r="L46" s="29">
        <v>37</v>
      </c>
      <c r="M46" s="30">
        <v>41</v>
      </c>
      <c r="O46" s="4"/>
      <c r="P46" s="4"/>
      <c r="Q46" s="4"/>
    </row>
    <row r="47" spans="2:13" s="1" customFormat="1" ht="15" customHeight="1">
      <c r="B47" s="19" t="s">
        <v>26</v>
      </c>
      <c r="C47" s="29">
        <v>4445</v>
      </c>
      <c r="D47" s="29">
        <v>4398</v>
      </c>
      <c r="E47" s="30">
        <v>8843</v>
      </c>
      <c r="F47" s="19" t="s">
        <v>27</v>
      </c>
      <c r="G47" s="29">
        <v>4979</v>
      </c>
      <c r="H47" s="29">
        <v>5482</v>
      </c>
      <c r="I47" s="30">
        <v>10461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5195</v>
      </c>
      <c r="D48" s="29">
        <v>4960</v>
      </c>
      <c r="E48" s="30">
        <v>10155</v>
      </c>
      <c r="F48" s="19" t="s">
        <v>30</v>
      </c>
      <c r="G48" s="29">
        <v>4587</v>
      </c>
      <c r="H48" s="29">
        <v>4890</v>
      </c>
      <c r="I48" s="30">
        <v>9477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6644</v>
      </c>
      <c r="D49" s="31">
        <v>6277</v>
      </c>
      <c r="E49" s="32">
        <v>12921</v>
      </c>
      <c r="F49" s="20" t="s">
        <v>33</v>
      </c>
      <c r="G49" s="31">
        <v>3105</v>
      </c>
      <c r="H49" s="31">
        <v>3554</v>
      </c>
      <c r="I49" s="32">
        <v>6659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S49"/>
  <sheetViews>
    <sheetView view="pageBreakPreview" zoomScale="75" zoomScaleNormal="55" zoomScaleSheetLayoutView="75" workbookViewId="0" topLeftCell="A1">
      <selection activeCell="B1" sqref="B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8" t="s">
        <v>42</v>
      </c>
      <c r="F1" s="38"/>
      <c r="G1" s="38"/>
      <c r="H1" s="38"/>
      <c r="I1" s="38"/>
      <c r="J1" s="38"/>
      <c r="K1" s="38"/>
      <c r="L1" s="38"/>
      <c r="M1" s="38"/>
      <c r="N1" s="38"/>
      <c r="O1" s="21"/>
      <c r="P1" s="21"/>
      <c r="Q1" s="21"/>
      <c r="R1" s="21"/>
    </row>
    <row r="2" spans="5:17" s="1" customFormat="1" ht="21" customHeight="1">
      <c r="E2" s="39" t="s">
        <v>0</v>
      </c>
      <c r="F2" s="39"/>
      <c r="G2" s="39"/>
      <c r="H2" s="39"/>
      <c r="I2" s="39"/>
      <c r="J2" s="39"/>
      <c r="K2" s="39"/>
      <c r="L2" s="39"/>
      <c r="M2" s="39"/>
      <c r="N2" s="39"/>
      <c r="O2" s="36">
        <v>41000</v>
      </c>
      <c r="P2" s="37"/>
      <c r="Q2" s="22" t="s">
        <v>35</v>
      </c>
    </row>
    <row r="3" s="1" customFormat="1" ht="21" customHeight="1"/>
    <row r="4" spans="5:14" s="1" customFormat="1" ht="15" customHeight="1">
      <c r="E4" s="43" t="s">
        <v>1</v>
      </c>
      <c r="F4" s="44"/>
      <c r="G4" s="43" t="s">
        <v>2</v>
      </c>
      <c r="H4" s="44"/>
      <c r="I4" s="43" t="s">
        <v>3</v>
      </c>
      <c r="J4" s="44"/>
      <c r="L4" s="40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41.87819556714472</v>
      </c>
    </row>
    <row r="5" spans="3:14" s="1" customFormat="1" ht="15" customHeight="1">
      <c r="C5" s="3"/>
      <c r="E5" s="45">
        <f>SUM(E10:E39,I10:I39,M10:M39,Q10:Q39)</f>
        <v>95875</v>
      </c>
      <c r="F5" s="46"/>
      <c r="G5" s="45">
        <f>SUM(C10:C39,G10:G39,K10:K39,O10:O39)</f>
        <v>48138</v>
      </c>
      <c r="H5" s="46"/>
      <c r="I5" s="45">
        <f>SUM(D10:D39,H10:H39,L10:L39,P10:P39)</f>
        <v>47737</v>
      </c>
      <c r="J5" s="46"/>
      <c r="L5" s="41"/>
      <c r="M5" s="2" t="s">
        <v>2</v>
      </c>
      <c r="N5" s="26">
        <f>(SUMPRODUCT($B$10:$B$39,$C$10:$C$39)+SUMPRODUCT($F$10:$F$39,$G$10:$G$39)+SUMPRODUCT($J$10:$J$39,$K$10:$K$39)+SUMPRODUCT($N$10:$N$38,$O$10:$O$38))/$G$5</f>
        <v>40.73131413851843</v>
      </c>
    </row>
    <row r="6" spans="5:14" s="1" customFormat="1" ht="15" customHeight="1">
      <c r="E6" s="47"/>
      <c r="F6" s="48"/>
      <c r="G6" s="47"/>
      <c r="H6" s="48"/>
      <c r="I6" s="47"/>
      <c r="J6" s="48"/>
      <c r="L6" s="42"/>
      <c r="M6" s="2" t="s">
        <v>3</v>
      </c>
      <c r="N6" s="26">
        <f>(SUMPRODUCT($B$10:$B$39,$D$10:$D$39)+SUMPRODUCT($F$10:$F$39,$H$10:$H$39)+SUMPRODUCT($J$10:$J$39,$L$10:$L$39)+SUMPRODUCT($N$10:$N$38,$P$10:$P$38))/$I$5</f>
        <v>43.034711020801474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457</v>
      </c>
      <c r="D10" s="27">
        <v>399</v>
      </c>
      <c r="E10" s="28">
        <v>856</v>
      </c>
      <c r="F10" s="9">
        <v>30</v>
      </c>
      <c r="G10" s="27">
        <v>708</v>
      </c>
      <c r="H10" s="27">
        <v>631</v>
      </c>
      <c r="I10" s="28">
        <v>1339</v>
      </c>
      <c r="J10" s="9">
        <v>60</v>
      </c>
      <c r="K10" s="27">
        <v>603</v>
      </c>
      <c r="L10" s="27">
        <v>520</v>
      </c>
      <c r="M10" s="28">
        <v>1123</v>
      </c>
      <c r="N10" s="10">
        <v>90</v>
      </c>
      <c r="O10" s="27">
        <v>38</v>
      </c>
      <c r="P10" s="27">
        <v>136</v>
      </c>
      <c r="Q10" s="28">
        <v>174</v>
      </c>
    </row>
    <row r="11" spans="2:17" s="1" customFormat="1" ht="15" customHeight="1">
      <c r="B11" s="11">
        <v>1</v>
      </c>
      <c r="C11" s="29">
        <v>504</v>
      </c>
      <c r="D11" s="29">
        <v>402</v>
      </c>
      <c r="E11" s="30">
        <v>906</v>
      </c>
      <c r="F11" s="12">
        <v>31</v>
      </c>
      <c r="G11" s="29">
        <v>709</v>
      </c>
      <c r="H11" s="29">
        <v>620</v>
      </c>
      <c r="I11" s="30">
        <v>1329</v>
      </c>
      <c r="J11" s="12">
        <v>61</v>
      </c>
      <c r="K11" s="29">
        <v>624</v>
      </c>
      <c r="L11" s="29">
        <v>639</v>
      </c>
      <c r="M11" s="30">
        <v>1263</v>
      </c>
      <c r="N11" s="13">
        <v>91</v>
      </c>
      <c r="O11" s="29">
        <v>37</v>
      </c>
      <c r="P11" s="29">
        <v>103</v>
      </c>
      <c r="Q11" s="30">
        <v>140</v>
      </c>
    </row>
    <row r="12" spans="2:17" s="1" customFormat="1" ht="15" customHeight="1">
      <c r="B12" s="9">
        <v>2</v>
      </c>
      <c r="C12" s="29">
        <v>424</v>
      </c>
      <c r="D12" s="29">
        <v>456</v>
      </c>
      <c r="E12" s="30">
        <v>880</v>
      </c>
      <c r="F12" s="12">
        <v>32</v>
      </c>
      <c r="G12" s="29">
        <v>781</v>
      </c>
      <c r="H12" s="29">
        <v>699</v>
      </c>
      <c r="I12" s="30">
        <v>1480</v>
      </c>
      <c r="J12" s="12">
        <v>62</v>
      </c>
      <c r="K12" s="29">
        <v>666</v>
      </c>
      <c r="L12" s="29">
        <v>648</v>
      </c>
      <c r="M12" s="30">
        <v>1314</v>
      </c>
      <c r="N12" s="13">
        <v>92</v>
      </c>
      <c r="O12" s="29">
        <v>21</v>
      </c>
      <c r="P12" s="29">
        <v>90</v>
      </c>
      <c r="Q12" s="30">
        <v>111</v>
      </c>
    </row>
    <row r="13" spans="2:17" s="1" customFormat="1" ht="15" customHeight="1">
      <c r="B13" s="11">
        <v>3</v>
      </c>
      <c r="C13" s="29">
        <v>454</v>
      </c>
      <c r="D13" s="29">
        <v>428</v>
      </c>
      <c r="E13" s="30">
        <v>882</v>
      </c>
      <c r="F13" s="12">
        <v>33</v>
      </c>
      <c r="G13" s="29">
        <v>739</v>
      </c>
      <c r="H13" s="29">
        <v>738</v>
      </c>
      <c r="I13" s="30">
        <v>1477</v>
      </c>
      <c r="J13" s="12">
        <v>63</v>
      </c>
      <c r="K13" s="29">
        <v>696</v>
      </c>
      <c r="L13" s="29">
        <v>682</v>
      </c>
      <c r="M13" s="30">
        <v>1378</v>
      </c>
      <c r="N13" s="13">
        <v>93</v>
      </c>
      <c r="O13" s="29">
        <v>18</v>
      </c>
      <c r="P13" s="29">
        <v>80</v>
      </c>
      <c r="Q13" s="30">
        <v>98</v>
      </c>
    </row>
    <row r="14" spans="2:17" s="1" customFormat="1" ht="15" customHeight="1">
      <c r="B14" s="9">
        <v>4</v>
      </c>
      <c r="C14" s="29">
        <v>459</v>
      </c>
      <c r="D14" s="29">
        <v>460</v>
      </c>
      <c r="E14" s="30">
        <v>919</v>
      </c>
      <c r="F14" s="12">
        <v>34</v>
      </c>
      <c r="G14" s="29">
        <v>756</v>
      </c>
      <c r="H14" s="29">
        <v>741</v>
      </c>
      <c r="I14" s="30">
        <v>1497</v>
      </c>
      <c r="J14" s="12">
        <v>64</v>
      </c>
      <c r="K14" s="29">
        <v>719</v>
      </c>
      <c r="L14" s="29">
        <v>721</v>
      </c>
      <c r="M14" s="30">
        <v>1440</v>
      </c>
      <c r="N14" s="13">
        <v>94</v>
      </c>
      <c r="O14" s="29">
        <v>12</v>
      </c>
      <c r="P14" s="29">
        <v>52</v>
      </c>
      <c r="Q14" s="30">
        <v>64</v>
      </c>
    </row>
    <row r="15" spans="2:17" s="1" customFormat="1" ht="15" customHeight="1">
      <c r="B15" s="11">
        <v>5</v>
      </c>
      <c r="C15" s="29">
        <v>476</v>
      </c>
      <c r="D15" s="29">
        <v>394</v>
      </c>
      <c r="E15" s="30">
        <v>870</v>
      </c>
      <c r="F15" s="12">
        <v>35</v>
      </c>
      <c r="G15" s="29">
        <v>772</v>
      </c>
      <c r="H15" s="29">
        <v>754</v>
      </c>
      <c r="I15" s="30">
        <v>1526</v>
      </c>
      <c r="J15" s="12">
        <v>65</v>
      </c>
      <c r="K15" s="29">
        <v>568</v>
      </c>
      <c r="L15" s="29">
        <v>572</v>
      </c>
      <c r="M15" s="30">
        <v>1140</v>
      </c>
      <c r="N15" s="13">
        <v>95</v>
      </c>
      <c r="O15" s="29">
        <v>9</v>
      </c>
      <c r="P15" s="29">
        <v>39</v>
      </c>
      <c r="Q15" s="30">
        <v>48</v>
      </c>
    </row>
    <row r="16" spans="2:17" s="1" customFormat="1" ht="15" customHeight="1">
      <c r="B16" s="9">
        <v>6</v>
      </c>
      <c r="C16" s="29">
        <v>479</v>
      </c>
      <c r="D16" s="29">
        <v>443</v>
      </c>
      <c r="E16" s="30">
        <v>922</v>
      </c>
      <c r="F16" s="12">
        <v>36</v>
      </c>
      <c r="G16" s="29">
        <v>889</v>
      </c>
      <c r="H16" s="29">
        <v>823</v>
      </c>
      <c r="I16" s="30">
        <v>1712</v>
      </c>
      <c r="J16" s="12">
        <v>66</v>
      </c>
      <c r="K16" s="29">
        <v>412</v>
      </c>
      <c r="L16" s="29">
        <v>401</v>
      </c>
      <c r="M16" s="30">
        <v>813</v>
      </c>
      <c r="N16" s="13">
        <v>96</v>
      </c>
      <c r="O16" s="29">
        <v>5</v>
      </c>
      <c r="P16" s="29">
        <v>42</v>
      </c>
      <c r="Q16" s="30">
        <v>47</v>
      </c>
    </row>
    <row r="17" spans="2:17" s="1" customFormat="1" ht="15" customHeight="1">
      <c r="B17" s="11">
        <v>7</v>
      </c>
      <c r="C17" s="29">
        <v>443</v>
      </c>
      <c r="D17" s="29">
        <v>425</v>
      </c>
      <c r="E17" s="30">
        <v>868</v>
      </c>
      <c r="F17" s="12">
        <v>37</v>
      </c>
      <c r="G17" s="29">
        <v>857</v>
      </c>
      <c r="H17" s="29">
        <v>881</v>
      </c>
      <c r="I17" s="30">
        <v>1738</v>
      </c>
      <c r="J17" s="12">
        <v>67</v>
      </c>
      <c r="K17" s="29">
        <v>438</v>
      </c>
      <c r="L17" s="29">
        <v>469</v>
      </c>
      <c r="M17" s="30">
        <v>907</v>
      </c>
      <c r="N17" s="13">
        <v>97</v>
      </c>
      <c r="O17" s="29">
        <v>10</v>
      </c>
      <c r="P17" s="29">
        <v>24</v>
      </c>
      <c r="Q17" s="30">
        <v>34</v>
      </c>
    </row>
    <row r="18" spans="2:17" s="1" customFormat="1" ht="15" customHeight="1">
      <c r="B18" s="9">
        <v>8</v>
      </c>
      <c r="C18" s="29">
        <v>458</v>
      </c>
      <c r="D18" s="29">
        <v>430</v>
      </c>
      <c r="E18" s="30">
        <v>888</v>
      </c>
      <c r="F18" s="12">
        <v>38</v>
      </c>
      <c r="G18" s="29">
        <v>946</v>
      </c>
      <c r="H18" s="29">
        <v>874</v>
      </c>
      <c r="I18" s="30">
        <v>1820</v>
      </c>
      <c r="J18" s="12">
        <v>68</v>
      </c>
      <c r="K18" s="29">
        <v>538</v>
      </c>
      <c r="L18" s="29">
        <v>560</v>
      </c>
      <c r="M18" s="30">
        <v>1098</v>
      </c>
      <c r="N18" s="13">
        <v>98</v>
      </c>
      <c r="O18" s="29">
        <v>4</v>
      </c>
      <c r="P18" s="29">
        <v>17</v>
      </c>
      <c r="Q18" s="30">
        <v>21</v>
      </c>
    </row>
    <row r="19" spans="2:17" s="1" customFormat="1" ht="15" customHeight="1">
      <c r="B19" s="11">
        <v>9</v>
      </c>
      <c r="C19" s="29">
        <v>448</v>
      </c>
      <c r="D19" s="29">
        <v>451</v>
      </c>
      <c r="E19" s="30">
        <v>899</v>
      </c>
      <c r="F19" s="12">
        <v>39</v>
      </c>
      <c r="G19" s="29">
        <v>902</v>
      </c>
      <c r="H19" s="29">
        <v>991</v>
      </c>
      <c r="I19" s="30">
        <v>1893</v>
      </c>
      <c r="J19" s="12">
        <v>69</v>
      </c>
      <c r="K19" s="29">
        <v>479</v>
      </c>
      <c r="L19" s="29">
        <v>537</v>
      </c>
      <c r="M19" s="30">
        <v>1016</v>
      </c>
      <c r="N19" s="13">
        <v>99</v>
      </c>
      <c r="O19" s="29">
        <v>3</v>
      </c>
      <c r="P19" s="29">
        <v>12</v>
      </c>
      <c r="Q19" s="30">
        <v>15</v>
      </c>
    </row>
    <row r="20" spans="2:17" s="1" customFormat="1" ht="15" customHeight="1">
      <c r="B20" s="9">
        <v>10</v>
      </c>
      <c r="C20" s="29">
        <v>455</v>
      </c>
      <c r="D20" s="29">
        <v>428</v>
      </c>
      <c r="E20" s="30">
        <v>883</v>
      </c>
      <c r="F20" s="12">
        <v>40</v>
      </c>
      <c r="G20" s="29">
        <v>969</v>
      </c>
      <c r="H20" s="29">
        <v>921</v>
      </c>
      <c r="I20" s="30">
        <v>1890</v>
      </c>
      <c r="J20" s="12">
        <v>70</v>
      </c>
      <c r="K20" s="29">
        <v>489</v>
      </c>
      <c r="L20" s="29">
        <v>543</v>
      </c>
      <c r="M20" s="30">
        <v>1032</v>
      </c>
      <c r="N20" s="13">
        <v>100</v>
      </c>
      <c r="O20" s="29">
        <v>0</v>
      </c>
      <c r="P20" s="29">
        <v>4</v>
      </c>
      <c r="Q20" s="30">
        <v>4</v>
      </c>
    </row>
    <row r="21" spans="2:17" s="1" customFormat="1" ht="15" customHeight="1">
      <c r="B21" s="11">
        <v>11</v>
      </c>
      <c r="C21" s="29">
        <v>488</v>
      </c>
      <c r="D21" s="29">
        <v>394</v>
      </c>
      <c r="E21" s="30">
        <v>882</v>
      </c>
      <c r="F21" s="12">
        <v>41</v>
      </c>
      <c r="G21" s="29">
        <v>912</v>
      </c>
      <c r="H21" s="29">
        <v>897</v>
      </c>
      <c r="I21" s="30">
        <v>1809</v>
      </c>
      <c r="J21" s="12">
        <v>71</v>
      </c>
      <c r="K21" s="29">
        <v>428</v>
      </c>
      <c r="L21" s="29">
        <v>477</v>
      </c>
      <c r="M21" s="30">
        <v>905</v>
      </c>
      <c r="N21" s="13">
        <v>101</v>
      </c>
      <c r="O21" s="29">
        <v>3</v>
      </c>
      <c r="P21" s="29">
        <v>7</v>
      </c>
      <c r="Q21" s="30">
        <v>10</v>
      </c>
    </row>
    <row r="22" spans="2:17" s="1" customFormat="1" ht="15" customHeight="1">
      <c r="B22" s="9">
        <v>12</v>
      </c>
      <c r="C22" s="29">
        <v>437</v>
      </c>
      <c r="D22" s="29">
        <v>427</v>
      </c>
      <c r="E22" s="30">
        <v>864</v>
      </c>
      <c r="F22" s="12">
        <v>42</v>
      </c>
      <c r="G22" s="29">
        <v>927</v>
      </c>
      <c r="H22" s="29">
        <v>831</v>
      </c>
      <c r="I22" s="30">
        <v>1758</v>
      </c>
      <c r="J22" s="12">
        <v>72</v>
      </c>
      <c r="K22" s="29">
        <v>400</v>
      </c>
      <c r="L22" s="29">
        <v>489</v>
      </c>
      <c r="M22" s="30">
        <v>889</v>
      </c>
      <c r="N22" s="13">
        <v>102</v>
      </c>
      <c r="O22" s="29">
        <v>0</v>
      </c>
      <c r="P22" s="29">
        <v>3</v>
      </c>
      <c r="Q22" s="30">
        <v>3</v>
      </c>
    </row>
    <row r="23" spans="2:17" s="1" customFormat="1" ht="15" customHeight="1">
      <c r="B23" s="11">
        <v>13</v>
      </c>
      <c r="C23" s="29">
        <v>435</v>
      </c>
      <c r="D23" s="29">
        <v>466</v>
      </c>
      <c r="E23" s="30">
        <v>901</v>
      </c>
      <c r="F23" s="12">
        <v>43</v>
      </c>
      <c r="G23" s="29">
        <v>911</v>
      </c>
      <c r="H23" s="29">
        <v>849</v>
      </c>
      <c r="I23" s="30">
        <v>1760</v>
      </c>
      <c r="J23" s="12">
        <v>73</v>
      </c>
      <c r="K23" s="29">
        <v>353</v>
      </c>
      <c r="L23" s="29">
        <v>401</v>
      </c>
      <c r="M23" s="30">
        <v>754</v>
      </c>
      <c r="N23" s="13">
        <v>103</v>
      </c>
      <c r="O23" s="29">
        <v>1</v>
      </c>
      <c r="P23" s="29">
        <v>3</v>
      </c>
      <c r="Q23" s="30">
        <v>4</v>
      </c>
    </row>
    <row r="24" spans="2:17" s="1" customFormat="1" ht="15" customHeight="1">
      <c r="B24" s="9">
        <v>14</v>
      </c>
      <c r="C24" s="29">
        <v>482</v>
      </c>
      <c r="D24" s="29">
        <v>403</v>
      </c>
      <c r="E24" s="30">
        <v>885</v>
      </c>
      <c r="F24" s="12">
        <v>44</v>
      </c>
      <c r="G24" s="29">
        <v>885</v>
      </c>
      <c r="H24" s="29">
        <v>765</v>
      </c>
      <c r="I24" s="30">
        <v>1650</v>
      </c>
      <c r="J24" s="12">
        <v>74</v>
      </c>
      <c r="K24" s="29">
        <v>372</v>
      </c>
      <c r="L24" s="29">
        <v>429</v>
      </c>
      <c r="M24" s="30">
        <v>801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445</v>
      </c>
      <c r="D25" s="29">
        <v>421</v>
      </c>
      <c r="E25" s="30">
        <v>866</v>
      </c>
      <c r="F25" s="12">
        <v>45</v>
      </c>
      <c r="G25" s="29">
        <v>733</v>
      </c>
      <c r="H25" s="29">
        <v>676</v>
      </c>
      <c r="I25" s="30">
        <v>1409</v>
      </c>
      <c r="J25" s="12">
        <v>75</v>
      </c>
      <c r="K25" s="29">
        <v>322</v>
      </c>
      <c r="L25" s="29">
        <v>443</v>
      </c>
      <c r="M25" s="30">
        <v>765</v>
      </c>
      <c r="N25" s="13">
        <v>105</v>
      </c>
      <c r="O25" s="29">
        <v>0</v>
      </c>
      <c r="P25" s="29">
        <v>1</v>
      </c>
      <c r="Q25" s="30">
        <v>1</v>
      </c>
    </row>
    <row r="26" spans="2:17" s="1" customFormat="1" ht="15" customHeight="1">
      <c r="B26" s="9">
        <v>16</v>
      </c>
      <c r="C26" s="29">
        <v>394</v>
      </c>
      <c r="D26" s="29">
        <v>391</v>
      </c>
      <c r="E26" s="30">
        <v>785</v>
      </c>
      <c r="F26" s="12">
        <v>46</v>
      </c>
      <c r="G26" s="29">
        <v>813</v>
      </c>
      <c r="H26" s="29">
        <v>680</v>
      </c>
      <c r="I26" s="30">
        <v>1493</v>
      </c>
      <c r="J26" s="12">
        <v>76</v>
      </c>
      <c r="K26" s="29">
        <v>361</v>
      </c>
      <c r="L26" s="29">
        <v>428</v>
      </c>
      <c r="M26" s="30">
        <v>789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412</v>
      </c>
      <c r="D27" s="29">
        <v>386</v>
      </c>
      <c r="E27" s="30">
        <v>798</v>
      </c>
      <c r="F27" s="12">
        <v>47</v>
      </c>
      <c r="G27" s="29">
        <v>783</v>
      </c>
      <c r="H27" s="29">
        <v>680</v>
      </c>
      <c r="I27" s="30">
        <v>1463</v>
      </c>
      <c r="J27" s="12">
        <v>77</v>
      </c>
      <c r="K27" s="29">
        <v>308</v>
      </c>
      <c r="L27" s="29">
        <v>367</v>
      </c>
      <c r="M27" s="30">
        <v>675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430</v>
      </c>
      <c r="D28" s="29">
        <v>440</v>
      </c>
      <c r="E28" s="30">
        <v>870</v>
      </c>
      <c r="F28" s="12">
        <v>48</v>
      </c>
      <c r="G28" s="29">
        <v>741</v>
      </c>
      <c r="H28" s="29">
        <v>684</v>
      </c>
      <c r="I28" s="30">
        <v>1425</v>
      </c>
      <c r="J28" s="12">
        <v>78</v>
      </c>
      <c r="K28" s="29">
        <v>311</v>
      </c>
      <c r="L28" s="29">
        <v>358</v>
      </c>
      <c r="M28" s="30">
        <v>669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431</v>
      </c>
      <c r="D29" s="29">
        <v>414</v>
      </c>
      <c r="E29" s="30">
        <v>845</v>
      </c>
      <c r="F29" s="12">
        <v>49</v>
      </c>
      <c r="G29" s="29">
        <v>669</v>
      </c>
      <c r="H29" s="29">
        <v>596</v>
      </c>
      <c r="I29" s="30">
        <v>1265</v>
      </c>
      <c r="J29" s="12">
        <v>79</v>
      </c>
      <c r="K29" s="29">
        <v>253</v>
      </c>
      <c r="L29" s="29">
        <v>394</v>
      </c>
      <c r="M29" s="30">
        <v>647</v>
      </c>
      <c r="N29" s="13">
        <v>109</v>
      </c>
      <c r="O29" s="29">
        <v>1</v>
      </c>
      <c r="P29" s="29">
        <v>0</v>
      </c>
      <c r="Q29" s="30">
        <v>1</v>
      </c>
    </row>
    <row r="30" spans="2:17" s="1" customFormat="1" ht="15" customHeight="1">
      <c r="B30" s="9">
        <v>20</v>
      </c>
      <c r="C30" s="29">
        <v>444</v>
      </c>
      <c r="D30" s="29">
        <v>414</v>
      </c>
      <c r="E30" s="30">
        <v>858</v>
      </c>
      <c r="F30" s="12">
        <v>50</v>
      </c>
      <c r="G30" s="29">
        <v>600</v>
      </c>
      <c r="H30" s="29">
        <v>601</v>
      </c>
      <c r="I30" s="30">
        <v>1201</v>
      </c>
      <c r="J30" s="12">
        <v>80</v>
      </c>
      <c r="K30" s="29">
        <v>244</v>
      </c>
      <c r="L30" s="29">
        <v>317</v>
      </c>
      <c r="M30" s="30">
        <v>561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481</v>
      </c>
      <c r="D31" s="29">
        <v>412</v>
      </c>
      <c r="E31" s="30">
        <v>893</v>
      </c>
      <c r="F31" s="12">
        <v>51</v>
      </c>
      <c r="G31" s="29">
        <v>584</v>
      </c>
      <c r="H31" s="29">
        <v>617</v>
      </c>
      <c r="I31" s="30">
        <v>1201</v>
      </c>
      <c r="J31" s="12">
        <v>81</v>
      </c>
      <c r="K31" s="29">
        <v>208</v>
      </c>
      <c r="L31" s="29">
        <v>303</v>
      </c>
      <c r="M31" s="30">
        <v>511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516</v>
      </c>
      <c r="D32" s="29">
        <v>511</v>
      </c>
      <c r="E32" s="30">
        <v>1027</v>
      </c>
      <c r="F32" s="12">
        <v>52</v>
      </c>
      <c r="G32" s="29">
        <v>592</v>
      </c>
      <c r="H32" s="29">
        <v>546</v>
      </c>
      <c r="I32" s="30">
        <v>1138</v>
      </c>
      <c r="J32" s="12">
        <v>82</v>
      </c>
      <c r="K32" s="29">
        <v>169</v>
      </c>
      <c r="L32" s="29">
        <v>257</v>
      </c>
      <c r="M32" s="30">
        <v>426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570</v>
      </c>
      <c r="D33" s="29">
        <v>571</v>
      </c>
      <c r="E33" s="30">
        <v>1141</v>
      </c>
      <c r="F33" s="12">
        <v>53</v>
      </c>
      <c r="G33" s="29">
        <v>627</v>
      </c>
      <c r="H33" s="29">
        <v>585</v>
      </c>
      <c r="I33" s="30">
        <v>1212</v>
      </c>
      <c r="J33" s="12">
        <v>83</v>
      </c>
      <c r="K33" s="29">
        <v>181</v>
      </c>
      <c r="L33" s="29">
        <v>260</v>
      </c>
      <c r="M33" s="30">
        <v>441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639</v>
      </c>
      <c r="D34" s="29">
        <v>596</v>
      </c>
      <c r="E34" s="30">
        <v>1235</v>
      </c>
      <c r="F34" s="12">
        <v>54</v>
      </c>
      <c r="G34" s="29">
        <v>582</v>
      </c>
      <c r="H34" s="29">
        <v>514</v>
      </c>
      <c r="I34" s="30">
        <v>1096</v>
      </c>
      <c r="J34" s="12">
        <v>84</v>
      </c>
      <c r="K34" s="29">
        <v>141</v>
      </c>
      <c r="L34" s="29">
        <v>227</v>
      </c>
      <c r="M34" s="30">
        <v>368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621</v>
      </c>
      <c r="D35" s="29">
        <v>543</v>
      </c>
      <c r="E35" s="30">
        <v>1164</v>
      </c>
      <c r="F35" s="12">
        <v>55</v>
      </c>
      <c r="G35" s="29">
        <v>541</v>
      </c>
      <c r="H35" s="29">
        <v>530</v>
      </c>
      <c r="I35" s="30">
        <v>1071</v>
      </c>
      <c r="J35" s="12">
        <v>85</v>
      </c>
      <c r="K35" s="29">
        <v>140</v>
      </c>
      <c r="L35" s="29">
        <v>210</v>
      </c>
      <c r="M35" s="30">
        <v>350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688</v>
      </c>
      <c r="D36" s="29">
        <v>588</v>
      </c>
      <c r="E36" s="30">
        <v>1276</v>
      </c>
      <c r="F36" s="12">
        <v>56</v>
      </c>
      <c r="G36" s="29">
        <v>519</v>
      </c>
      <c r="H36" s="29">
        <v>508</v>
      </c>
      <c r="I36" s="30">
        <v>1027</v>
      </c>
      <c r="J36" s="12">
        <v>86</v>
      </c>
      <c r="K36" s="29">
        <v>125</v>
      </c>
      <c r="L36" s="29">
        <v>206</v>
      </c>
      <c r="M36" s="30">
        <v>331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716</v>
      </c>
      <c r="D37" s="29">
        <v>674</v>
      </c>
      <c r="E37" s="30">
        <v>1390</v>
      </c>
      <c r="F37" s="12">
        <v>57</v>
      </c>
      <c r="G37" s="29">
        <v>510</v>
      </c>
      <c r="H37" s="29">
        <v>475</v>
      </c>
      <c r="I37" s="30">
        <v>985</v>
      </c>
      <c r="J37" s="12">
        <v>87</v>
      </c>
      <c r="K37" s="29">
        <v>94</v>
      </c>
      <c r="L37" s="29">
        <v>178</v>
      </c>
      <c r="M37" s="30">
        <v>272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735</v>
      </c>
      <c r="D38" s="29">
        <v>621</v>
      </c>
      <c r="E38" s="30">
        <v>1356</v>
      </c>
      <c r="F38" s="12">
        <v>58</v>
      </c>
      <c r="G38" s="29">
        <v>531</v>
      </c>
      <c r="H38" s="29">
        <v>495</v>
      </c>
      <c r="I38" s="30">
        <v>1026</v>
      </c>
      <c r="J38" s="12">
        <v>88</v>
      </c>
      <c r="K38" s="29">
        <v>66</v>
      </c>
      <c r="L38" s="29">
        <v>150</v>
      </c>
      <c r="M38" s="30">
        <v>216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771</v>
      </c>
      <c r="D39" s="31">
        <v>657</v>
      </c>
      <c r="E39" s="32">
        <v>1428</v>
      </c>
      <c r="F39" s="15">
        <v>59</v>
      </c>
      <c r="G39" s="31">
        <v>549</v>
      </c>
      <c r="H39" s="31">
        <v>561</v>
      </c>
      <c r="I39" s="32">
        <v>1110</v>
      </c>
      <c r="J39" s="15">
        <v>89</v>
      </c>
      <c r="K39" s="31">
        <v>39</v>
      </c>
      <c r="L39" s="31">
        <v>129</v>
      </c>
      <c r="M39" s="32">
        <v>168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2298</v>
      </c>
      <c r="D42" s="27">
        <v>2145</v>
      </c>
      <c r="E42" s="28">
        <v>4443</v>
      </c>
      <c r="F42" s="18" t="s">
        <v>9</v>
      </c>
      <c r="G42" s="27">
        <v>4604</v>
      </c>
      <c r="H42" s="27">
        <v>4263</v>
      </c>
      <c r="I42" s="28">
        <v>8867</v>
      </c>
      <c r="J42" s="18" t="s">
        <v>10</v>
      </c>
      <c r="K42" s="27">
        <v>943</v>
      </c>
      <c r="L42" s="27">
        <v>1364</v>
      </c>
      <c r="M42" s="28">
        <v>2307</v>
      </c>
      <c r="N42" s="23" t="s">
        <v>11</v>
      </c>
      <c r="O42" s="27">
        <v>6899</v>
      </c>
      <c r="P42" s="27">
        <v>6406</v>
      </c>
      <c r="Q42" s="28">
        <v>13305</v>
      </c>
    </row>
    <row r="43" spans="2:17" s="1" customFormat="1" ht="15" customHeight="1">
      <c r="B43" s="19" t="s">
        <v>12</v>
      </c>
      <c r="C43" s="29">
        <v>2304</v>
      </c>
      <c r="D43" s="29">
        <v>2143</v>
      </c>
      <c r="E43" s="30">
        <v>4447</v>
      </c>
      <c r="F43" s="19" t="s">
        <v>13</v>
      </c>
      <c r="G43" s="29">
        <v>3739</v>
      </c>
      <c r="H43" s="29">
        <v>3316</v>
      </c>
      <c r="I43" s="30">
        <v>7055</v>
      </c>
      <c r="J43" s="19" t="s">
        <v>14</v>
      </c>
      <c r="K43" s="29">
        <v>464</v>
      </c>
      <c r="L43" s="29">
        <v>873</v>
      </c>
      <c r="M43" s="30">
        <v>1337</v>
      </c>
      <c r="N43" s="24" t="s">
        <v>15</v>
      </c>
      <c r="O43" s="29">
        <v>33638</v>
      </c>
      <c r="P43" s="29">
        <v>31612</v>
      </c>
      <c r="Q43" s="30">
        <v>65250</v>
      </c>
    </row>
    <row r="44" spans="2:19" s="1" customFormat="1" ht="15" customHeight="1">
      <c r="B44" s="19" t="s">
        <v>16</v>
      </c>
      <c r="C44" s="29">
        <v>2297</v>
      </c>
      <c r="D44" s="29">
        <v>2118</v>
      </c>
      <c r="E44" s="30">
        <v>4415</v>
      </c>
      <c r="F44" s="19" t="s">
        <v>17</v>
      </c>
      <c r="G44" s="29">
        <v>2985</v>
      </c>
      <c r="H44" s="29">
        <v>2863</v>
      </c>
      <c r="I44" s="30">
        <v>5848</v>
      </c>
      <c r="J44" s="19" t="s">
        <v>18</v>
      </c>
      <c r="K44" s="29">
        <v>126</v>
      </c>
      <c r="L44" s="29">
        <v>461</v>
      </c>
      <c r="M44" s="30">
        <v>587</v>
      </c>
      <c r="N44" s="25" t="s">
        <v>19</v>
      </c>
      <c r="O44" s="31">
        <v>7601</v>
      </c>
      <c r="P44" s="31">
        <v>9719</v>
      </c>
      <c r="Q44" s="32">
        <v>17320</v>
      </c>
      <c r="S44" s="4"/>
    </row>
    <row r="45" spans="2:17" s="1" customFormat="1" ht="15" customHeight="1">
      <c r="B45" s="19" t="s">
        <v>20</v>
      </c>
      <c r="C45" s="29">
        <v>2112</v>
      </c>
      <c r="D45" s="29">
        <v>2052</v>
      </c>
      <c r="E45" s="30">
        <v>4164</v>
      </c>
      <c r="F45" s="19" t="s">
        <v>21</v>
      </c>
      <c r="G45" s="29">
        <v>2650</v>
      </c>
      <c r="H45" s="29">
        <v>2569</v>
      </c>
      <c r="I45" s="30">
        <v>5219</v>
      </c>
      <c r="J45" s="19" t="s">
        <v>22</v>
      </c>
      <c r="K45" s="29">
        <v>31</v>
      </c>
      <c r="L45" s="29">
        <v>134</v>
      </c>
      <c r="M45" s="30">
        <v>165</v>
      </c>
      <c r="N45" s="17" t="s">
        <v>1</v>
      </c>
      <c r="O45" s="33">
        <f>SUM(K42:K49,G42:G49,C42:C49)</f>
        <v>48138</v>
      </c>
      <c r="P45" s="33">
        <f>SUM(L42:L49,H42:H49,D42:D49)</f>
        <v>47737</v>
      </c>
      <c r="Q45" s="34">
        <f>SUM(M42:M49,I42:I49,E42:E49)</f>
        <v>95875</v>
      </c>
    </row>
    <row r="46" spans="2:17" s="1" customFormat="1" ht="15.75" customHeight="1">
      <c r="B46" s="19" t="s">
        <v>23</v>
      </c>
      <c r="C46" s="29">
        <v>2650</v>
      </c>
      <c r="D46" s="29">
        <v>2504</v>
      </c>
      <c r="E46" s="30">
        <v>5154</v>
      </c>
      <c r="F46" s="19" t="s">
        <v>24</v>
      </c>
      <c r="G46" s="29">
        <v>3308</v>
      </c>
      <c r="H46" s="29">
        <v>3210</v>
      </c>
      <c r="I46" s="30">
        <v>6518</v>
      </c>
      <c r="J46" s="19" t="s">
        <v>25</v>
      </c>
      <c r="K46" s="29">
        <v>4</v>
      </c>
      <c r="L46" s="29">
        <v>18</v>
      </c>
      <c r="M46" s="30">
        <v>22</v>
      </c>
      <c r="O46" s="4"/>
      <c r="P46" s="4"/>
      <c r="Q46" s="4"/>
    </row>
    <row r="47" spans="2:13" s="1" customFormat="1" ht="15" customHeight="1">
      <c r="B47" s="19" t="s">
        <v>26</v>
      </c>
      <c r="C47" s="29">
        <v>3531</v>
      </c>
      <c r="D47" s="29">
        <v>3083</v>
      </c>
      <c r="E47" s="30">
        <v>6614</v>
      </c>
      <c r="F47" s="19" t="s">
        <v>27</v>
      </c>
      <c r="G47" s="29">
        <v>2435</v>
      </c>
      <c r="H47" s="29">
        <v>2539</v>
      </c>
      <c r="I47" s="30">
        <v>4974</v>
      </c>
      <c r="J47" s="19" t="s">
        <v>28</v>
      </c>
      <c r="K47" s="29">
        <v>1</v>
      </c>
      <c r="L47" s="29">
        <v>1</v>
      </c>
      <c r="M47" s="30">
        <v>2</v>
      </c>
    </row>
    <row r="48" spans="2:13" s="1" customFormat="1" ht="15" customHeight="1">
      <c r="B48" s="19" t="s">
        <v>29</v>
      </c>
      <c r="C48" s="29">
        <v>3693</v>
      </c>
      <c r="D48" s="29">
        <v>3429</v>
      </c>
      <c r="E48" s="30">
        <v>7122</v>
      </c>
      <c r="F48" s="19" t="s">
        <v>30</v>
      </c>
      <c r="G48" s="29">
        <v>2042</v>
      </c>
      <c r="H48" s="29">
        <v>2339</v>
      </c>
      <c r="I48" s="30">
        <v>4381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4366</v>
      </c>
      <c r="D49" s="31">
        <v>4323</v>
      </c>
      <c r="E49" s="32">
        <v>8689</v>
      </c>
      <c r="F49" s="20" t="s">
        <v>33</v>
      </c>
      <c r="G49" s="31">
        <v>1555</v>
      </c>
      <c r="H49" s="31">
        <v>1990</v>
      </c>
      <c r="I49" s="32">
        <v>3545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S49"/>
  <sheetViews>
    <sheetView view="pageBreakPreview" zoomScale="75" zoomScaleNormal="55" zoomScaleSheetLayoutView="75" workbookViewId="0" topLeftCell="A1">
      <selection activeCell="B1" sqref="B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8" t="s">
        <v>43</v>
      </c>
      <c r="F1" s="38"/>
      <c r="G1" s="38"/>
      <c r="H1" s="38"/>
      <c r="I1" s="38"/>
      <c r="J1" s="38"/>
      <c r="K1" s="38"/>
      <c r="L1" s="38"/>
      <c r="M1" s="38"/>
      <c r="N1" s="38"/>
      <c r="O1" s="21"/>
      <c r="P1" s="21"/>
      <c r="Q1" s="21"/>
      <c r="R1" s="21"/>
    </row>
    <row r="2" spans="5:17" s="1" customFormat="1" ht="21" customHeight="1">
      <c r="E2" s="39" t="s">
        <v>0</v>
      </c>
      <c r="F2" s="39"/>
      <c r="G2" s="39"/>
      <c r="H2" s="39"/>
      <c r="I2" s="39"/>
      <c r="J2" s="39"/>
      <c r="K2" s="39"/>
      <c r="L2" s="39"/>
      <c r="M2" s="39"/>
      <c r="N2" s="39"/>
      <c r="O2" s="36">
        <v>41000</v>
      </c>
      <c r="P2" s="37"/>
      <c r="Q2" s="22" t="s">
        <v>35</v>
      </c>
    </row>
    <row r="3" s="1" customFormat="1" ht="21" customHeight="1"/>
    <row r="4" spans="5:14" s="1" customFormat="1" ht="15" customHeight="1">
      <c r="E4" s="43" t="s">
        <v>1</v>
      </c>
      <c r="F4" s="44"/>
      <c r="G4" s="43" t="s">
        <v>2</v>
      </c>
      <c r="H4" s="44"/>
      <c r="I4" s="43" t="s">
        <v>3</v>
      </c>
      <c r="J4" s="44"/>
      <c r="L4" s="40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41.566822738271064</v>
      </c>
    </row>
    <row r="5" spans="3:14" s="1" customFormat="1" ht="15" customHeight="1">
      <c r="C5" s="3"/>
      <c r="E5" s="45">
        <f>SUM(E10:E39,I10:I39,M10:M39,Q10:Q39)</f>
        <v>95469</v>
      </c>
      <c r="F5" s="46"/>
      <c r="G5" s="45">
        <f>SUM(C10:C39,G10:G39,K10:K39,O10:O39)</f>
        <v>48641</v>
      </c>
      <c r="H5" s="46"/>
      <c r="I5" s="45">
        <f>SUM(D10:D39,H10:H39,L10:L39,P10:P39)</f>
        <v>46828</v>
      </c>
      <c r="J5" s="46"/>
      <c r="L5" s="41"/>
      <c r="M5" s="2" t="s">
        <v>2</v>
      </c>
      <c r="N5" s="26">
        <f>(SUMPRODUCT($B$10:$B$39,$C$10:$C$39)+SUMPRODUCT($F$10:$F$39,$G$10:$G$39)+SUMPRODUCT($J$10:$J$39,$K$10:$K$39)+SUMPRODUCT($N$10:$N$38,$O$10:$O$38))/$G$5</f>
        <v>40.71916695791616</v>
      </c>
    </row>
    <row r="6" spans="5:14" s="1" customFormat="1" ht="15" customHeight="1">
      <c r="E6" s="47"/>
      <c r="F6" s="48"/>
      <c r="G6" s="47"/>
      <c r="H6" s="48"/>
      <c r="I6" s="47"/>
      <c r="J6" s="48"/>
      <c r="L6" s="42"/>
      <c r="M6" s="2" t="s">
        <v>3</v>
      </c>
      <c r="N6" s="26">
        <f>(SUMPRODUCT($B$10:$B$39,$D$10:$D$39)+SUMPRODUCT($F$10:$F$39,$H$10:$H$39)+SUMPRODUCT($J$10:$J$39,$L$10:$L$39)+SUMPRODUCT($N$10:$N$38,$P$10:$P$38))/$I$5</f>
        <v>42.44729648927992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475</v>
      </c>
      <c r="D10" s="27">
        <v>431</v>
      </c>
      <c r="E10" s="28">
        <v>906</v>
      </c>
      <c r="F10" s="9">
        <v>30</v>
      </c>
      <c r="G10" s="27">
        <v>696</v>
      </c>
      <c r="H10" s="27">
        <v>622</v>
      </c>
      <c r="I10" s="28">
        <v>1318</v>
      </c>
      <c r="J10" s="9">
        <v>60</v>
      </c>
      <c r="K10" s="27">
        <v>555</v>
      </c>
      <c r="L10" s="27">
        <v>578</v>
      </c>
      <c r="M10" s="28">
        <v>1133</v>
      </c>
      <c r="N10" s="10">
        <v>90</v>
      </c>
      <c r="O10" s="27">
        <v>31</v>
      </c>
      <c r="P10" s="27">
        <v>75</v>
      </c>
      <c r="Q10" s="28">
        <v>106</v>
      </c>
    </row>
    <row r="11" spans="2:17" s="1" customFormat="1" ht="15" customHeight="1">
      <c r="B11" s="11">
        <v>1</v>
      </c>
      <c r="C11" s="29">
        <v>417</v>
      </c>
      <c r="D11" s="29">
        <v>426</v>
      </c>
      <c r="E11" s="30">
        <v>843</v>
      </c>
      <c r="F11" s="12">
        <v>31</v>
      </c>
      <c r="G11" s="29">
        <v>721</v>
      </c>
      <c r="H11" s="29">
        <v>616</v>
      </c>
      <c r="I11" s="30">
        <v>1337</v>
      </c>
      <c r="J11" s="12">
        <v>61</v>
      </c>
      <c r="K11" s="29">
        <v>638</v>
      </c>
      <c r="L11" s="29">
        <v>669</v>
      </c>
      <c r="M11" s="30">
        <v>1307</v>
      </c>
      <c r="N11" s="13">
        <v>91</v>
      </c>
      <c r="O11" s="29">
        <v>20</v>
      </c>
      <c r="P11" s="29">
        <v>81</v>
      </c>
      <c r="Q11" s="30">
        <v>101</v>
      </c>
    </row>
    <row r="12" spans="2:17" s="1" customFormat="1" ht="15" customHeight="1">
      <c r="B12" s="9">
        <v>2</v>
      </c>
      <c r="C12" s="29">
        <v>469</v>
      </c>
      <c r="D12" s="29">
        <v>462</v>
      </c>
      <c r="E12" s="30">
        <v>931</v>
      </c>
      <c r="F12" s="12">
        <v>32</v>
      </c>
      <c r="G12" s="29">
        <v>742</v>
      </c>
      <c r="H12" s="29">
        <v>647</v>
      </c>
      <c r="I12" s="30">
        <v>1389</v>
      </c>
      <c r="J12" s="12">
        <v>62</v>
      </c>
      <c r="K12" s="29">
        <v>700</v>
      </c>
      <c r="L12" s="29">
        <v>773</v>
      </c>
      <c r="M12" s="30">
        <v>1473</v>
      </c>
      <c r="N12" s="13">
        <v>92</v>
      </c>
      <c r="O12" s="29">
        <v>24</v>
      </c>
      <c r="P12" s="29">
        <v>54</v>
      </c>
      <c r="Q12" s="30">
        <v>78</v>
      </c>
    </row>
    <row r="13" spans="2:17" s="1" customFormat="1" ht="15" customHeight="1">
      <c r="B13" s="11">
        <v>3</v>
      </c>
      <c r="C13" s="29">
        <v>477</v>
      </c>
      <c r="D13" s="29">
        <v>454</v>
      </c>
      <c r="E13" s="30">
        <v>931</v>
      </c>
      <c r="F13" s="12">
        <v>33</v>
      </c>
      <c r="G13" s="29">
        <v>727</v>
      </c>
      <c r="H13" s="29">
        <v>685</v>
      </c>
      <c r="I13" s="30">
        <v>1412</v>
      </c>
      <c r="J13" s="12">
        <v>63</v>
      </c>
      <c r="K13" s="29">
        <v>711</v>
      </c>
      <c r="L13" s="29">
        <v>754</v>
      </c>
      <c r="M13" s="30">
        <v>1465</v>
      </c>
      <c r="N13" s="13">
        <v>93</v>
      </c>
      <c r="O13" s="29">
        <v>7</v>
      </c>
      <c r="P13" s="29">
        <v>38</v>
      </c>
      <c r="Q13" s="30">
        <v>45</v>
      </c>
    </row>
    <row r="14" spans="2:17" s="1" customFormat="1" ht="15" customHeight="1">
      <c r="B14" s="9">
        <v>4</v>
      </c>
      <c r="C14" s="29">
        <v>423</v>
      </c>
      <c r="D14" s="29">
        <v>406</v>
      </c>
      <c r="E14" s="30">
        <v>829</v>
      </c>
      <c r="F14" s="12">
        <v>34</v>
      </c>
      <c r="G14" s="29">
        <v>799</v>
      </c>
      <c r="H14" s="29">
        <v>733</v>
      </c>
      <c r="I14" s="30">
        <v>1532</v>
      </c>
      <c r="J14" s="12">
        <v>64</v>
      </c>
      <c r="K14" s="29">
        <v>744</v>
      </c>
      <c r="L14" s="29">
        <v>832</v>
      </c>
      <c r="M14" s="30">
        <v>1576</v>
      </c>
      <c r="N14" s="13">
        <v>94</v>
      </c>
      <c r="O14" s="29">
        <v>7</v>
      </c>
      <c r="P14" s="29">
        <v>34</v>
      </c>
      <c r="Q14" s="30">
        <v>41</v>
      </c>
    </row>
    <row r="15" spans="2:17" s="1" customFormat="1" ht="15" customHeight="1">
      <c r="B15" s="11">
        <v>5</v>
      </c>
      <c r="C15" s="29">
        <v>450</v>
      </c>
      <c r="D15" s="29">
        <v>457</v>
      </c>
      <c r="E15" s="30">
        <v>907</v>
      </c>
      <c r="F15" s="12">
        <v>35</v>
      </c>
      <c r="G15" s="29">
        <v>838</v>
      </c>
      <c r="H15" s="29">
        <v>702</v>
      </c>
      <c r="I15" s="30">
        <v>1540</v>
      </c>
      <c r="J15" s="12">
        <v>65</v>
      </c>
      <c r="K15" s="29">
        <v>583</v>
      </c>
      <c r="L15" s="29">
        <v>641</v>
      </c>
      <c r="M15" s="30">
        <v>1224</v>
      </c>
      <c r="N15" s="13">
        <v>95</v>
      </c>
      <c r="O15" s="29">
        <v>6</v>
      </c>
      <c r="P15" s="29">
        <v>22</v>
      </c>
      <c r="Q15" s="30">
        <v>28</v>
      </c>
    </row>
    <row r="16" spans="2:17" s="1" customFormat="1" ht="15" customHeight="1">
      <c r="B16" s="9">
        <v>6</v>
      </c>
      <c r="C16" s="29">
        <v>417</v>
      </c>
      <c r="D16" s="29">
        <v>385</v>
      </c>
      <c r="E16" s="30">
        <v>802</v>
      </c>
      <c r="F16" s="12">
        <v>36</v>
      </c>
      <c r="G16" s="29">
        <v>868</v>
      </c>
      <c r="H16" s="29">
        <v>731</v>
      </c>
      <c r="I16" s="30">
        <v>1599</v>
      </c>
      <c r="J16" s="12">
        <v>66</v>
      </c>
      <c r="K16" s="29">
        <v>445</v>
      </c>
      <c r="L16" s="29">
        <v>484</v>
      </c>
      <c r="M16" s="30">
        <v>929</v>
      </c>
      <c r="N16" s="13">
        <v>96</v>
      </c>
      <c r="O16" s="29">
        <v>2</v>
      </c>
      <c r="P16" s="29">
        <v>21</v>
      </c>
      <c r="Q16" s="30">
        <v>23</v>
      </c>
    </row>
    <row r="17" spans="2:17" s="1" customFormat="1" ht="15" customHeight="1">
      <c r="B17" s="11">
        <v>7</v>
      </c>
      <c r="C17" s="29">
        <v>425</v>
      </c>
      <c r="D17" s="29">
        <v>432</v>
      </c>
      <c r="E17" s="30">
        <v>857</v>
      </c>
      <c r="F17" s="12">
        <v>37</v>
      </c>
      <c r="G17" s="29">
        <v>897</v>
      </c>
      <c r="H17" s="29">
        <v>781</v>
      </c>
      <c r="I17" s="30">
        <v>1678</v>
      </c>
      <c r="J17" s="12">
        <v>67</v>
      </c>
      <c r="K17" s="29">
        <v>558</v>
      </c>
      <c r="L17" s="29">
        <v>587</v>
      </c>
      <c r="M17" s="30">
        <v>1145</v>
      </c>
      <c r="N17" s="13">
        <v>97</v>
      </c>
      <c r="O17" s="29">
        <v>4</v>
      </c>
      <c r="P17" s="29">
        <v>18</v>
      </c>
      <c r="Q17" s="30">
        <v>22</v>
      </c>
    </row>
    <row r="18" spans="2:17" s="1" customFormat="1" ht="15" customHeight="1">
      <c r="B18" s="9">
        <v>8</v>
      </c>
      <c r="C18" s="29">
        <v>448</v>
      </c>
      <c r="D18" s="29">
        <v>394</v>
      </c>
      <c r="E18" s="30">
        <v>842</v>
      </c>
      <c r="F18" s="12">
        <v>38</v>
      </c>
      <c r="G18" s="29">
        <v>956</v>
      </c>
      <c r="H18" s="29">
        <v>861</v>
      </c>
      <c r="I18" s="30">
        <v>1817</v>
      </c>
      <c r="J18" s="12">
        <v>68</v>
      </c>
      <c r="K18" s="29">
        <v>617</v>
      </c>
      <c r="L18" s="29">
        <v>697</v>
      </c>
      <c r="M18" s="30">
        <v>1314</v>
      </c>
      <c r="N18" s="13">
        <v>98</v>
      </c>
      <c r="O18" s="29">
        <v>6</v>
      </c>
      <c r="P18" s="29">
        <v>12</v>
      </c>
      <c r="Q18" s="30">
        <v>18</v>
      </c>
    </row>
    <row r="19" spans="2:17" s="1" customFormat="1" ht="15" customHeight="1">
      <c r="B19" s="11">
        <v>9</v>
      </c>
      <c r="C19" s="29">
        <v>441</v>
      </c>
      <c r="D19" s="29">
        <v>436</v>
      </c>
      <c r="E19" s="30">
        <v>877</v>
      </c>
      <c r="F19" s="12">
        <v>39</v>
      </c>
      <c r="G19" s="29">
        <v>945</v>
      </c>
      <c r="H19" s="29">
        <v>813</v>
      </c>
      <c r="I19" s="30">
        <v>1758</v>
      </c>
      <c r="J19" s="12">
        <v>69</v>
      </c>
      <c r="K19" s="29">
        <v>580</v>
      </c>
      <c r="L19" s="29">
        <v>649</v>
      </c>
      <c r="M19" s="30">
        <v>1229</v>
      </c>
      <c r="N19" s="13">
        <v>99</v>
      </c>
      <c r="O19" s="29">
        <v>0</v>
      </c>
      <c r="P19" s="29">
        <v>9</v>
      </c>
      <c r="Q19" s="30">
        <v>9</v>
      </c>
    </row>
    <row r="20" spans="2:17" s="1" customFormat="1" ht="15" customHeight="1">
      <c r="B20" s="9">
        <v>10</v>
      </c>
      <c r="C20" s="29">
        <v>452</v>
      </c>
      <c r="D20" s="29">
        <v>400</v>
      </c>
      <c r="E20" s="30">
        <v>852</v>
      </c>
      <c r="F20" s="12">
        <v>40</v>
      </c>
      <c r="G20" s="29">
        <v>983</v>
      </c>
      <c r="H20" s="29">
        <v>801</v>
      </c>
      <c r="I20" s="30">
        <v>1784</v>
      </c>
      <c r="J20" s="12">
        <v>70</v>
      </c>
      <c r="K20" s="29">
        <v>594</v>
      </c>
      <c r="L20" s="29">
        <v>672</v>
      </c>
      <c r="M20" s="30">
        <v>1266</v>
      </c>
      <c r="N20" s="13">
        <v>100</v>
      </c>
      <c r="O20" s="29">
        <v>0</v>
      </c>
      <c r="P20" s="29">
        <v>3</v>
      </c>
      <c r="Q20" s="30">
        <v>3</v>
      </c>
    </row>
    <row r="21" spans="2:17" s="1" customFormat="1" ht="15" customHeight="1">
      <c r="B21" s="11">
        <v>11</v>
      </c>
      <c r="C21" s="29">
        <v>486</v>
      </c>
      <c r="D21" s="29">
        <v>471</v>
      </c>
      <c r="E21" s="30">
        <v>957</v>
      </c>
      <c r="F21" s="12">
        <v>41</v>
      </c>
      <c r="G21" s="29">
        <v>853</v>
      </c>
      <c r="H21" s="29">
        <v>788</v>
      </c>
      <c r="I21" s="30">
        <v>1641</v>
      </c>
      <c r="J21" s="12">
        <v>71</v>
      </c>
      <c r="K21" s="29">
        <v>585</v>
      </c>
      <c r="L21" s="29">
        <v>589</v>
      </c>
      <c r="M21" s="30">
        <v>1174</v>
      </c>
      <c r="N21" s="13">
        <v>101</v>
      </c>
      <c r="O21" s="29">
        <v>0</v>
      </c>
      <c r="P21" s="29">
        <v>4</v>
      </c>
      <c r="Q21" s="30">
        <v>4</v>
      </c>
    </row>
    <row r="22" spans="2:17" s="1" customFormat="1" ht="15" customHeight="1">
      <c r="B22" s="9">
        <v>12</v>
      </c>
      <c r="C22" s="29">
        <v>453</v>
      </c>
      <c r="D22" s="29">
        <v>463</v>
      </c>
      <c r="E22" s="30">
        <v>916</v>
      </c>
      <c r="F22" s="12">
        <v>42</v>
      </c>
      <c r="G22" s="29">
        <v>889</v>
      </c>
      <c r="H22" s="29">
        <v>787</v>
      </c>
      <c r="I22" s="30">
        <v>1676</v>
      </c>
      <c r="J22" s="12">
        <v>72</v>
      </c>
      <c r="K22" s="29">
        <v>491</v>
      </c>
      <c r="L22" s="29">
        <v>509</v>
      </c>
      <c r="M22" s="30">
        <v>1000</v>
      </c>
      <c r="N22" s="13">
        <v>102</v>
      </c>
      <c r="O22" s="29">
        <v>0</v>
      </c>
      <c r="P22" s="29">
        <v>3</v>
      </c>
      <c r="Q22" s="30">
        <v>3</v>
      </c>
    </row>
    <row r="23" spans="2:17" s="1" customFormat="1" ht="15" customHeight="1">
      <c r="B23" s="11">
        <v>13</v>
      </c>
      <c r="C23" s="29">
        <v>494</v>
      </c>
      <c r="D23" s="29">
        <v>467</v>
      </c>
      <c r="E23" s="30">
        <v>961</v>
      </c>
      <c r="F23" s="12">
        <v>43</v>
      </c>
      <c r="G23" s="29">
        <v>820</v>
      </c>
      <c r="H23" s="29">
        <v>805</v>
      </c>
      <c r="I23" s="30">
        <v>1625</v>
      </c>
      <c r="J23" s="12">
        <v>73</v>
      </c>
      <c r="K23" s="29">
        <v>408</v>
      </c>
      <c r="L23" s="29">
        <v>430</v>
      </c>
      <c r="M23" s="30">
        <v>838</v>
      </c>
      <c r="N23" s="13">
        <v>103</v>
      </c>
      <c r="O23" s="29">
        <v>0</v>
      </c>
      <c r="P23" s="29">
        <v>2</v>
      </c>
      <c r="Q23" s="30">
        <v>2</v>
      </c>
    </row>
    <row r="24" spans="2:17" s="1" customFormat="1" ht="15" customHeight="1">
      <c r="B24" s="9">
        <v>14</v>
      </c>
      <c r="C24" s="29">
        <v>495</v>
      </c>
      <c r="D24" s="29">
        <v>452</v>
      </c>
      <c r="E24" s="30">
        <v>947</v>
      </c>
      <c r="F24" s="12">
        <v>44</v>
      </c>
      <c r="G24" s="29">
        <v>833</v>
      </c>
      <c r="H24" s="29">
        <v>765</v>
      </c>
      <c r="I24" s="30">
        <v>1598</v>
      </c>
      <c r="J24" s="12">
        <v>74</v>
      </c>
      <c r="K24" s="29">
        <v>451</v>
      </c>
      <c r="L24" s="29">
        <v>493</v>
      </c>
      <c r="M24" s="30">
        <v>944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427</v>
      </c>
      <c r="D25" s="29">
        <v>442</v>
      </c>
      <c r="E25" s="30">
        <v>869</v>
      </c>
      <c r="F25" s="12">
        <v>45</v>
      </c>
      <c r="G25" s="29">
        <v>719</v>
      </c>
      <c r="H25" s="29">
        <v>614</v>
      </c>
      <c r="I25" s="30">
        <v>1333</v>
      </c>
      <c r="J25" s="12">
        <v>75</v>
      </c>
      <c r="K25" s="29">
        <v>430</v>
      </c>
      <c r="L25" s="29">
        <v>446</v>
      </c>
      <c r="M25" s="30">
        <v>876</v>
      </c>
      <c r="N25" s="13">
        <v>105</v>
      </c>
      <c r="O25" s="29">
        <v>0</v>
      </c>
      <c r="P25" s="29">
        <v>2</v>
      </c>
      <c r="Q25" s="30">
        <v>2</v>
      </c>
    </row>
    <row r="26" spans="2:17" s="1" customFormat="1" ht="15" customHeight="1">
      <c r="B26" s="9">
        <v>16</v>
      </c>
      <c r="C26" s="29">
        <v>473</v>
      </c>
      <c r="D26" s="29">
        <v>486</v>
      </c>
      <c r="E26" s="30">
        <v>959</v>
      </c>
      <c r="F26" s="12">
        <v>46</v>
      </c>
      <c r="G26" s="29">
        <v>804</v>
      </c>
      <c r="H26" s="29">
        <v>675</v>
      </c>
      <c r="I26" s="30">
        <v>1479</v>
      </c>
      <c r="J26" s="12">
        <v>76</v>
      </c>
      <c r="K26" s="29">
        <v>400</v>
      </c>
      <c r="L26" s="29">
        <v>390</v>
      </c>
      <c r="M26" s="30">
        <v>790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530</v>
      </c>
      <c r="D27" s="29">
        <v>469</v>
      </c>
      <c r="E27" s="30">
        <v>999</v>
      </c>
      <c r="F27" s="12">
        <v>47</v>
      </c>
      <c r="G27" s="29">
        <v>710</v>
      </c>
      <c r="H27" s="29">
        <v>742</v>
      </c>
      <c r="I27" s="30">
        <v>1452</v>
      </c>
      <c r="J27" s="12">
        <v>77</v>
      </c>
      <c r="K27" s="29">
        <v>327</v>
      </c>
      <c r="L27" s="29">
        <v>344</v>
      </c>
      <c r="M27" s="30">
        <v>671</v>
      </c>
      <c r="N27" s="13">
        <v>107</v>
      </c>
      <c r="O27" s="29">
        <v>0</v>
      </c>
      <c r="P27" s="29">
        <v>1</v>
      </c>
      <c r="Q27" s="30">
        <v>1</v>
      </c>
    </row>
    <row r="28" spans="2:17" s="1" customFormat="1" ht="15" customHeight="1">
      <c r="B28" s="9">
        <v>18</v>
      </c>
      <c r="C28" s="29">
        <v>483</v>
      </c>
      <c r="D28" s="29">
        <v>491</v>
      </c>
      <c r="E28" s="30">
        <v>974</v>
      </c>
      <c r="F28" s="12">
        <v>48</v>
      </c>
      <c r="G28" s="29">
        <v>695</v>
      </c>
      <c r="H28" s="29">
        <v>596</v>
      </c>
      <c r="I28" s="30">
        <v>1291</v>
      </c>
      <c r="J28" s="12">
        <v>78</v>
      </c>
      <c r="K28" s="29">
        <v>291</v>
      </c>
      <c r="L28" s="29">
        <v>311</v>
      </c>
      <c r="M28" s="30">
        <v>602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543</v>
      </c>
      <c r="D29" s="29">
        <v>526</v>
      </c>
      <c r="E29" s="30">
        <v>1069</v>
      </c>
      <c r="F29" s="12">
        <v>49</v>
      </c>
      <c r="G29" s="29">
        <v>674</v>
      </c>
      <c r="H29" s="29">
        <v>567</v>
      </c>
      <c r="I29" s="30">
        <v>1241</v>
      </c>
      <c r="J29" s="12">
        <v>79</v>
      </c>
      <c r="K29" s="29">
        <v>248</v>
      </c>
      <c r="L29" s="29">
        <v>286</v>
      </c>
      <c r="M29" s="30">
        <v>534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630</v>
      </c>
      <c r="D30" s="29">
        <v>497</v>
      </c>
      <c r="E30" s="30">
        <v>1127</v>
      </c>
      <c r="F30" s="12">
        <v>50</v>
      </c>
      <c r="G30" s="29">
        <v>627</v>
      </c>
      <c r="H30" s="29">
        <v>582</v>
      </c>
      <c r="I30" s="30">
        <v>1209</v>
      </c>
      <c r="J30" s="12">
        <v>80</v>
      </c>
      <c r="K30" s="29">
        <v>194</v>
      </c>
      <c r="L30" s="29">
        <v>245</v>
      </c>
      <c r="M30" s="30">
        <v>439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638</v>
      </c>
      <c r="D31" s="29">
        <v>546</v>
      </c>
      <c r="E31" s="30">
        <v>1184</v>
      </c>
      <c r="F31" s="12">
        <v>51</v>
      </c>
      <c r="G31" s="29">
        <v>611</v>
      </c>
      <c r="H31" s="29">
        <v>496</v>
      </c>
      <c r="I31" s="30">
        <v>1107</v>
      </c>
      <c r="J31" s="12">
        <v>81</v>
      </c>
      <c r="K31" s="29">
        <v>163</v>
      </c>
      <c r="L31" s="29">
        <v>207</v>
      </c>
      <c r="M31" s="30">
        <v>370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637</v>
      </c>
      <c r="D32" s="29">
        <v>530</v>
      </c>
      <c r="E32" s="30">
        <v>1167</v>
      </c>
      <c r="F32" s="12">
        <v>52</v>
      </c>
      <c r="G32" s="29">
        <v>571</v>
      </c>
      <c r="H32" s="29">
        <v>507</v>
      </c>
      <c r="I32" s="30">
        <v>1078</v>
      </c>
      <c r="J32" s="12">
        <v>82</v>
      </c>
      <c r="K32" s="29">
        <v>138</v>
      </c>
      <c r="L32" s="29">
        <v>207</v>
      </c>
      <c r="M32" s="30">
        <v>345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615</v>
      </c>
      <c r="D33" s="29">
        <v>529</v>
      </c>
      <c r="E33" s="30">
        <v>1144</v>
      </c>
      <c r="F33" s="12">
        <v>53</v>
      </c>
      <c r="G33" s="29">
        <v>558</v>
      </c>
      <c r="H33" s="29">
        <v>492</v>
      </c>
      <c r="I33" s="30">
        <v>1050</v>
      </c>
      <c r="J33" s="12">
        <v>83</v>
      </c>
      <c r="K33" s="29">
        <v>133</v>
      </c>
      <c r="L33" s="29">
        <v>189</v>
      </c>
      <c r="M33" s="30">
        <v>322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592</v>
      </c>
      <c r="D34" s="29">
        <v>540</v>
      </c>
      <c r="E34" s="30">
        <v>1132</v>
      </c>
      <c r="F34" s="12">
        <v>54</v>
      </c>
      <c r="G34" s="29">
        <v>545</v>
      </c>
      <c r="H34" s="29">
        <v>463</v>
      </c>
      <c r="I34" s="30">
        <v>1008</v>
      </c>
      <c r="J34" s="12">
        <v>84</v>
      </c>
      <c r="K34" s="29">
        <v>100</v>
      </c>
      <c r="L34" s="29">
        <v>190</v>
      </c>
      <c r="M34" s="30">
        <v>290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587</v>
      </c>
      <c r="D35" s="29">
        <v>535</v>
      </c>
      <c r="E35" s="30">
        <v>1122</v>
      </c>
      <c r="F35" s="12">
        <v>55</v>
      </c>
      <c r="G35" s="29">
        <v>528</v>
      </c>
      <c r="H35" s="29">
        <v>440</v>
      </c>
      <c r="I35" s="30">
        <v>968</v>
      </c>
      <c r="J35" s="12">
        <v>85</v>
      </c>
      <c r="K35" s="29">
        <v>57</v>
      </c>
      <c r="L35" s="29">
        <v>132</v>
      </c>
      <c r="M35" s="30">
        <v>189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575</v>
      </c>
      <c r="D36" s="29">
        <v>556</v>
      </c>
      <c r="E36" s="30">
        <v>1131</v>
      </c>
      <c r="F36" s="12">
        <v>56</v>
      </c>
      <c r="G36" s="29">
        <v>557</v>
      </c>
      <c r="H36" s="29">
        <v>511</v>
      </c>
      <c r="I36" s="30">
        <v>1068</v>
      </c>
      <c r="J36" s="12">
        <v>86</v>
      </c>
      <c r="K36" s="29">
        <v>65</v>
      </c>
      <c r="L36" s="29">
        <v>136</v>
      </c>
      <c r="M36" s="30">
        <v>201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593</v>
      </c>
      <c r="D37" s="29">
        <v>541</v>
      </c>
      <c r="E37" s="30">
        <v>1134</v>
      </c>
      <c r="F37" s="12">
        <v>57</v>
      </c>
      <c r="G37" s="29">
        <v>514</v>
      </c>
      <c r="H37" s="29">
        <v>457</v>
      </c>
      <c r="I37" s="30">
        <v>971</v>
      </c>
      <c r="J37" s="12">
        <v>87</v>
      </c>
      <c r="K37" s="29">
        <v>53</v>
      </c>
      <c r="L37" s="29">
        <v>111</v>
      </c>
      <c r="M37" s="30">
        <v>164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636</v>
      </c>
      <c r="D38" s="29">
        <v>518</v>
      </c>
      <c r="E38" s="30">
        <v>1154</v>
      </c>
      <c r="F38" s="12">
        <v>58</v>
      </c>
      <c r="G38" s="29">
        <v>533</v>
      </c>
      <c r="H38" s="29">
        <v>459</v>
      </c>
      <c r="I38" s="30">
        <v>992</v>
      </c>
      <c r="J38" s="12">
        <v>88</v>
      </c>
      <c r="K38" s="29">
        <v>51</v>
      </c>
      <c r="L38" s="29">
        <v>106</v>
      </c>
      <c r="M38" s="30">
        <v>157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659</v>
      </c>
      <c r="D39" s="31">
        <v>654</v>
      </c>
      <c r="E39" s="32">
        <v>1313</v>
      </c>
      <c r="F39" s="15">
        <v>59</v>
      </c>
      <c r="G39" s="31">
        <v>539</v>
      </c>
      <c r="H39" s="31">
        <v>557</v>
      </c>
      <c r="I39" s="32">
        <v>1096</v>
      </c>
      <c r="J39" s="15">
        <v>89</v>
      </c>
      <c r="K39" s="31">
        <v>32</v>
      </c>
      <c r="L39" s="31">
        <v>101</v>
      </c>
      <c r="M39" s="32">
        <v>133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2261</v>
      </c>
      <c r="D42" s="27">
        <v>2179</v>
      </c>
      <c r="E42" s="28">
        <v>4440</v>
      </c>
      <c r="F42" s="18" t="s">
        <v>9</v>
      </c>
      <c r="G42" s="27">
        <v>4378</v>
      </c>
      <c r="H42" s="27">
        <v>3946</v>
      </c>
      <c r="I42" s="28">
        <v>8324</v>
      </c>
      <c r="J42" s="18" t="s">
        <v>10</v>
      </c>
      <c r="K42" s="27">
        <v>728</v>
      </c>
      <c r="L42" s="27">
        <v>1038</v>
      </c>
      <c r="M42" s="28">
        <v>1766</v>
      </c>
      <c r="N42" s="23" t="s">
        <v>11</v>
      </c>
      <c r="O42" s="27">
        <v>6822</v>
      </c>
      <c r="P42" s="27">
        <v>6536</v>
      </c>
      <c r="Q42" s="28">
        <v>13358</v>
      </c>
    </row>
    <row r="43" spans="2:17" s="1" customFormat="1" ht="15" customHeight="1">
      <c r="B43" s="19" t="s">
        <v>12</v>
      </c>
      <c r="C43" s="29">
        <v>2181</v>
      </c>
      <c r="D43" s="29">
        <v>2104</v>
      </c>
      <c r="E43" s="30">
        <v>4285</v>
      </c>
      <c r="F43" s="19" t="s">
        <v>13</v>
      </c>
      <c r="G43" s="29">
        <v>3602</v>
      </c>
      <c r="H43" s="29">
        <v>3194</v>
      </c>
      <c r="I43" s="30">
        <v>6796</v>
      </c>
      <c r="J43" s="19" t="s">
        <v>14</v>
      </c>
      <c r="K43" s="29">
        <v>258</v>
      </c>
      <c r="L43" s="29">
        <v>586</v>
      </c>
      <c r="M43" s="30">
        <v>844</v>
      </c>
      <c r="N43" s="24" t="s">
        <v>15</v>
      </c>
      <c r="O43" s="29">
        <v>33718</v>
      </c>
      <c r="P43" s="29">
        <v>30761</v>
      </c>
      <c r="Q43" s="30">
        <v>64479</v>
      </c>
    </row>
    <row r="44" spans="2:19" s="1" customFormat="1" ht="15" customHeight="1">
      <c r="B44" s="19" t="s">
        <v>16</v>
      </c>
      <c r="C44" s="29">
        <v>2380</v>
      </c>
      <c r="D44" s="29">
        <v>2253</v>
      </c>
      <c r="E44" s="30">
        <v>4633</v>
      </c>
      <c r="F44" s="19" t="s">
        <v>17</v>
      </c>
      <c r="G44" s="29">
        <v>2912</v>
      </c>
      <c r="H44" s="29">
        <v>2540</v>
      </c>
      <c r="I44" s="30">
        <v>5452</v>
      </c>
      <c r="J44" s="19" t="s">
        <v>18</v>
      </c>
      <c r="K44" s="29">
        <v>89</v>
      </c>
      <c r="L44" s="29">
        <v>282</v>
      </c>
      <c r="M44" s="30">
        <v>371</v>
      </c>
      <c r="N44" s="25" t="s">
        <v>19</v>
      </c>
      <c r="O44" s="31">
        <v>8101</v>
      </c>
      <c r="P44" s="31">
        <v>9531</v>
      </c>
      <c r="Q44" s="32">
        <v>17632</v>
      </c>
      <c r="S44" s="4"/>
    </row>
    <row r="45" spans="2:17" s="1" customFormat="1" ht="15" customHeight="1">
      <c r="B45" s="19" t="s">
        <v>20</v>
      </c>
      <c r="C45" s="29">
        <v>2456</v>
      </c>
      <c r="D45" s="29">
        <v>2414</v>
      </c>
      <c r="E45" s="30">
        <v>4870</v>
      </c>
      <c r="F45" s="19" t="s">
        <v>21</v>
      </c>
      <c r="G45" s="29">
        <v>2671</v>
      </c>
      <c r="H45" s="29">
        <v>2424</v>
      </c>
      <c r="I45" s="30">
        <v>5095</v>
      </c>
      <c r="J45" s="19" t="s">
        <v>22</v>
      </c>
      <c r="K45" s="29">
        <v>18</v>
      </c>
      <c r="L45" s="29">
        <v>82</v>
      </c>
      <c r="M45" s="30">
        <v>100</v>
      </c>
      <c r="N45" s="17" t="s">
        <v>1</v>
      </c>
      <c r="O45" s="33">
        <f>SUM(K42:K49,G42:G49,C42:C49)</f>
        <v>48641</v>
      </c>
      <c r="P45" s="33">
        <f>SUM(L42:L49,H42:H49,D42:D49)</f>
        <v>46828</v>
      </c>
      <c r="Q45" s="34">
        <f>SUM(M42:M49,I42:I49,E42:E49)</f>
        <v>95469</v>
      </c>
    </row>
    <row r="46" spans="2:17" s="1" customFormat="1" ht="15.75" customHeight="1">
      <c r="B46" s="19" t="s">
        <v>23</v>
      </c>
      <c r="C46" s="29">
        <v>3112</v>
      </c>
      <c r="D46" s="29">
        <v>2642</v>
      </c>
      <c r="E46" s="30">
        <v>5754</v>
      </c>
      <c r="F46" s="19" t="s">
        <v>24</v>
      </c>
      <c r="G46" s="29">
        <v>3348</v>
      </c>
      <c r="H46" s="29">
        <v>3606</v>
      </c>
      <c r="I46" s="30">
        <v>6954</v>
      </c>
      <c r="J46" s="19" t="s">
        <v>25</v>
      </c>
      <c r="K46" s="29">
        <v>0</v>
      </c>
      <c r="L46" s="29">
        <v>12</v>
      </c>
      <c r="M46" s="30">
        <v>12</v>
      </c>
      <c r="O46" s="4"/>
      <c r="P46" s="4"/>
      <c r="Q46" s="4"/>
    </row>
    <row r="47" spans="2:13" s="1" customFormat="1" ht="15" customHeight="1">
      <c r="B47" s="19" t="s">
        <v>26</v>
      </c>
      <c r="C47" s="29">
        <v>3050</v>
      </c>
      <c r="D47" s="29">
        <v>2804</v>
      </c>
      <c r="E47" s="30">
        <v>5854</v>
      </c>
      <c r="F47" s="19" t="s">
        <v>27</v>
      </c>
      <c r="G47" s="29">
        <v>2783</v>
      </c>
      <c r="H47" s="29">
        <v>3058</v>
      </c>
      <c r="I47" s="30">
        <v>5841</v>
      </c>
      <c r="J47" s="19" t="s">
        <v>28</v>
      </c>
      <c r="K47" s="29">
        <v>0</v>
      </c>
      <c r="L47" s="29">
        <v>3</v>
      </c>
      <c r="M47" s="30">
        <v>3</v>
      </c>
    </row>
    <row r="48" spans="2:13" s="1" customFormat="1" ht="15" customHeight="1">
      <c r="B48" s="19" t="s">
        <v>29</v>
      </c>
      <c r="C48" s="29">
        <v>3685</v>
      </c>
      <c r="D48" s="29">
        <v>3303</v>
      </c>
      <c r="E48" s="30">
        <v>6988</v>
      </c>
      <c r="F48" s="19" t="s">
        <v>30</v>
      </c>
      <c r="G48" s="29">
        <v>2529</v>
      </c>
      <c r="H48" s="29">
        <v>2693</v>
      </c>
      <c r="I48" s="30">
        <v>5222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4504</v>
      </c>
      <c r="D49" s="31">
        <v>3888</v>
      </c>
      <c r="E49" s="32">
        <v>8392</v>
      </c>
      <c r="F49" s="20" t="s">
        <v>33</v>
      </c>
      <c r="G49" s="31">
        <v>1696</v>
      </c>
      <c r="H49" s="31">
        <v>1777</v>
      </c>
      <c r="I49" s="32">
        <v>3473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S49"/>
  <sheetViews>
    <sheetView view="pageBreakPreview" zoomScale="75" zoomScaleNormal="55" zoomScaleSheetLayoutView="75" workbookViewId="0" topLeftCell="A1">
      <selection activeCell="B1" sqref="B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8" t="s">
        <v>44</v>
      </c>
      <c r="F1" s="38"/>
      <c r="G1" s="38"/>
      <c r="H1" s="38"/>
      <c r="I1" s="38"/>
      <c r="J1" s="38"/>
      <c r="K1" s="38"/>
      <c r="L1" s="38"/>
      <c r="M1" s="38"/>
      <c r="N1" s="38"/>
      <c r="O1" s="21"/>
      <c r="P1" s="21"/>
      <c r="Q1" s="21"/>
      <c r="R1" s="21"/>
    </row>
    <row r="2" spans="5:17" s="1" customFormat="1" ht="21" customHeight="1">
      <c r="E2" s="39" t="s">
        <v>0</v>
      </c>
      <c r="F2" s="39"/>
      <c r="G2" s="39"/>
      <c r="H2" s="39"/>
      <c r="I2" s="39"/>
      <c r="J2" s="39"/>
      <c r="K2" s="39"/>
      <c r="L2" s="39"/>
      <c r="M2" s="39"/>
      <c r="N2" s="39"/>
      <c r="O2" s="36">
        <v>41000</v>
      </c>
      <c r="P2" s="37"/>
      <c r="Q2" s="22" t="s">
        <v>35</v>
      </c>
    </row>
    <row r="3" s="1" customFormat="1" ht="21" customHeight="1"/>
    <row r="4" spans="5:14" s="1" customFormat="1" ht="15" customHeight="1">
      <c r="E4" s="43" t="s">
        <v>1</v>
      </c>
      <c r="F4" s="44"/>
      <c r="G4" s="43" t="s">
        <v>2</v>
      </c>
      <c r="H4" s="44"/>
      <c r="I4" s="43" t="s">
        <v>3</v>
      </c>
      <c r="J4" s="44"/>
      <c r="L4" s="40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42.71086770865811</v>
      </c>
    </row>
    <row r="5" spans="3:14" s="1" customFormat="1" ht="15" customHeight="1">
      <c r="C5" s="3"/>
      <c r="E5" s="45">
        <f>SUM(E10:E39,I10:I39,M10:M39,Q10:Q39)</f>
        <v>147538</v>
      </c>
      <c r="F5" s="46"/>
      <c r="G5" s="45">
        <f>SUM(C10:C39,G10:G39,K10:K39,O10:O39)</f>
        <v>72174</v>
      </c>
      <c r="H5" s="46"/>
      <c r="I5" s="45">
        <f>SUM(D10:D39,H10:H39,L10:L39,P10:P39)</f>
        <v>75364</v>
      </c>
      <c r="J5" s="46"/>
      <c r="L5" s="41"/>
      <c r="M5" s="2" t="s">
        <v>2</v>
      </c>
      <c r="N5" s="26">
        <f>(SUMPRODUCT($B$10:$B$39,$C$10:$C$39)+SUMPRODUCT($F$10:$F$39,$G$10:$G$39)+SUMPRODUCT($J$10:$J$39,$K$10:$K$39)+SUMPRODUCT($N$10:$N$38,$O$10:$O$38))/$G$5</f>
        <v>41.51826142378142</v>
      </c>
    </row>
    <row r="6" spans="5:14" s="1" customFormat="1" ht="15" customHeight="1">
      <c r="E6" s="47"/>
      <c r="F6" s="48"/>
      <c r="G6" s="47"/>
      <c r="H6" s="48"/>
      <c r="I6" s="47"/>
      <c r="J6" s="48"/>
      <c r="L6" s="42"/>
      <c r="M6" s="2" t="s">
        <v>3</v>
      </c>
      <c r="N6" s="26">
        <f>(SUMPRODUCT($B$10:$B$39,$D$10:$D$39)+SUMPRODUCT($F$10:$F$39,$H$10:$H$39)+SUMPRODUCT($J$10:$J$39,$L$10:$L$39)+SUMPRODUCT($N$10:$N$38,$P$10:$P$38))/$I$5</f>
        <v>43.852993471684094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581</v>
      </c>
      <c r="D10" s="27">
        <v>562</v>
      </c>
      <c r="E10" s="28">
        <v>1143</v>
      </c>
      <c r="F10" s="9">
        <v>30</v>
      </c>
      <c r="G10" s="27">
        <v>931</v>
      </c>
      <c r="H10" s="27">
        <v>938</v>
      </c>
      <c r="I10" s="28">
        <v>1869</v>
      </c>
      <c r="J10" s="9">
        <v>60</v>
      </c>
      <c r="K10" s="27">
        <v>853</v>
      </c>
      <c r="L10" s="27">
        <v>868</v>
      </c>
      <c r="M10" s="28">
        <v>1721</v>
      </c>
      <c r="N10" s="10">
        <v>90</v>
      </c>
      <c r="O10" s="27">
        <v>93</v>
      </c>
      <c r="P10" s="27">
        <v>236</v>
      </c>
      <c r="Q10" s="28">
        <v>329</v>
      </c>
    </row>
    <row r="11" spans="2:17" s="1" customFormat="1" ht="15" customHeight="1">
      <c r="B11" s="11">
        <v>1</v>
      </c>
      <c r="C11" s="29">
        <v>604</v>
      </c>
      <c r="D11" s="29">
        <v>622</v>
      </c>
      <c r="E11" s="30">
        <v>1226</v>
      </c>
      <c r="F11" s="12">
        <v>31</v>
      </c>
      <c r="G11" s="29">
        <v>941</v>
      </c>
      <c r="H11" s="29">
        <v>961</v>
      </c>
      <c r="I11" s="30">
        <v>1902</v>
      </c>
      <c r="J11" s="12">
        <v>61</v>
      </c>
      <c r="K11" s="29">
        <v>972</v>
      </c>
      <c r="L11" s="29">
        <v>918</v>
      </c>
      <c r="M11" s="30">
        <v>1890</v>
      </c>
      <c r="N11" s="13">
        <v>91</v>
      </c>
      <c r="O11" s="29">
        <v>63</v>
      </c>
      <c r="P11" s="29">
        <v>174</v>
      </c>
      <c r="Q11" s="30">
        <v>237</v>
      </c>
    </row>
    <row r="12" spans="2:17" s="1" customFormat="1" ht="15" customHeight="1">
      <c r="B12" s="9">
        <v>2</v>
      </c>
      <c r="C12" s="29">
        <v>627</v>
      </c>
      <c r="D12" s="29">
        <v>590</v>
      </c>
      <c r="E12" s="30">
        <v>1217</v>
      </c>
      <c r="F12" s="12">
        <v>32</v>
      </c>
      <c r="G12" s="29">
        <v>1032</v>
      </c>
      <c r="H12" s="29">
        <v>1017</v>
      </c>
      <c r="I12" s="30">
        <v>2049</v>
      </c>
      <c r="J12" s="12">
        <v>62</v>
      </c>
      <c r="K12" s="29">
        <v>1011</v>
      </c>
      <c r="L12" s="29">
        <v>1071</v>
      </c>
      <c r="M12" s="30">
        <v>2082</v>
      </c>
      <c r="N12" s="13">
        <v>92</v>
      </c>
      <c r="O12" s="29">
        <v>47</v>
      </c>
      <c r="P12" s="29">
        <v>154</v>
      </c>
      <c r="Q12" s="30">
        <v>201</v>
      </c>
    </row>
    <row r="13" spans="2:17" s="1" customFormat="1" ht="15" customHeight="1">
      <c r="B13" s="11">
        <v>3</v>
      </c>
      <c r="C13" s="29">
        <v>647</v>
      </c>
      <c r="D13" s="29">
        <v>622</v>
      </c>
      <c r="E13" s="30">
        <v>1269</v>
      </c>
      <c r="F13" s="12">
        <v>33</v>
      </c>
      <c r="G13" s="29">
        <v>1004</v>
      </c>
      <c r="H13" s="29">
        <v>955</v>
      </c>
      <c r="I13" s="30">
        <v>1959</v>
      </c>
      <c r="J13" s="12">
        <v>63</v>
      </c>
      <c r="K13" s="29">
        <v>981</v>
      </c>
      <c r="L13" s="29">
        <v>1058</v>
      </c>
      <c r="M13" s="30">
        <v>2039</v>
      </c>
      <c r="N13" s="13">
        <v>93</v>
      </c>
      <c r="O13" s="29">
        <v>38</v>
      </c>
      <c r="P13" s="29">
        <v>112</v>
      </c>
      <c r="Q13" s="30">
        <v>150</v>
      </c>
    </row>
    <row r="14" spans="2:17" s="1" customFormat="1" ht="15" customHeight="1">
      <c r="B14" s="9">
        <v>4</v>
      </c>
      <c r="C14" s="29">
        <v>633</v>
      </c>
      <c r="D14" s="29">
        <v>605</v>
      </c>
      <c r="E14" s="30">
        <v>1238</v>
      </c>
      <c r="F14" s="12">
        <v>34</v>
      </c>
      <c r="G14" s="29">
        <v>1098</v>
      </c>
      <c r="H14" s="29">
        <v>1071</v>
      </c>
      <c r="I14" s="30">
        <v>2169</v>
      </c>
      <c r="J14" s="12">
        <v>64</v>
      </c>
      <c r="K14" s="29">
        <v>1081</v>
      </c>
      <c r="L14" s="29">
        <v>1067</v>
      </c>
      <c r="M14" s="30">
        <v>2148</v>
      </c>
      <c r="N14" s="13">
        <v>94</v>
      </c>
      <c r="O14" s="29">
        <v>28</v>
      </c>
      <c r="P14" s="29">
        <v>96</v>
      </c>
      <c r="Q14" s="30">
        <v>124</v>
      </c>
    </row>
    <row r="15" spans="2:17" s="1" customFormat="1" ht="15" customHeight="1">
      <c r="B15" s="11">
        <v>5</v>
      </c>
      <c r="C15" s="29">
        <v>606</v>
      </c>
      <c r="D15" s="29">
        <v>585</v>
      </c>
      <c r="E15" s="30">
        <v>1191</v>
      </c>
      <c r="F15" s="12">
        <v>35</v>
      </c>
      <c r="G15" s="29">
        <v>974</v>
      </c>
      <c r="H15" s="29">
        <v>1090</v>
      </c>
      <c r="I15" s="30">
        <v>2064</v>
      </c>
      <c r="J15" s="12">
        <v>65</v>
      </c>
      <c r="K15" s="29">
        <v>762</v>
      </c>
      <c r="L15" s="29">
        <v>869</v>
      </c>
      <c r="M15" s="30">
        <v>1631</v>
      </c>
      <c r="N15" s="13">
        <v>95</v>
      </c>
      <c r="O15" s="29">
        <v>21</v>
      </c>
      <c r="P15" s="29">
        <v>65</v>
      </c>
      <c r="Q15" s="30">
        <v>86</v>
      </c>
    </row>
    <row r="16" spans="2:17" s="1" customFormat="1" ht="15" customHeight="1">
      <c r="B16" s="9">
        <v>6</v>
      </c>
      <c r="C16" s="29">
        <v>628</v>
      </c>
      <c r="D16" s="29">
        <v>581</v>
      </c>
      <c r="E16" s="30">
        <v>1209</v>
      </c>
      <c r="F16" s="12">
        <v>36</v>
      </c>
      <c r="G16" s="29">
        <v>1089</v>
      </c>
      <c r="H16" s="29">
        <v>1129</v>
      </c>
      <c r="I16" s="30">
        <v>2218</v>
      </c>
      <c r="J16" s="12">
        <v>66</v>
      </c>
      <c r="K16" s="29">
        <v>569</v>
      </c>
      <c r="L16" s="29">
        <v>659</v>
      </c>
      <c r="M16" s="30">
        <v>1228</v>
      </c>
      <c r="N16" s="13">
        <v>96</v>
      </c>
      <c r="O16" s="29">
        <v>30</v>
      </c>
      <c r="P16" s="29">
        <v>56</v>
      </c>
      <c r="Q16" s="30">
        <v>86</v>
      </c>
    </row>
    <row r="17" spans="2:17" s="1" customFormat="1" ht="15" customHeight="1">
      <c r="B17" s="11">
        <v>7</v>
      </c>
      <c r="C17" s="29">
        <v>653</v>
      </c>
      <c r="D17" s="29">
        <v>691</v>
      </c>
      <c r="E17" s="30">
        <v>1344</v>
      </c>
      <c r="F17" s="12">
        <v>37</v>
      </c>
      <c r="G17" s="29">
        <v>1184</v>
      </c>
      <c r="H17" s="29">
        <v>1159</v>
      </c>
      <c r="I17" s="30">
        <v>2343</v>
      </c>
      <c r="J17" s="12">
        <v>67</v>
      </c>
      <c r="K17" s="29">
        <v>695</v>
      </c>
      <c r="L17" s="29">
        <v>750</v>
      </c>
      <c r="M17" s="30">
        <v>1445</v>
      </c>
      <c r="N17" s="13">
        <v>97</v>
      </c>
      <c r="O17" s="29">
        <v>15</v>
      </c>
      <c r="P17" s="29">
        <v>44</v>
      </c>
      <c r="Q17" s="30">
        <v>59</v>
      </c>
    </row>
    <row r="18" spans="2:17" s="1" customFormat="1" ht="15" customHeight="1">
      <c r="B18" s="9">
        <v>8</v>
      </c>
      <c r="C18" s="29">
        <v>653</v>
      </c>
      <c r="D18" s="29">
        <v>627</v>
      </c>
      <c r="E18" s="30">
        <v>1280</v>
      </c>
      <c r="F18" s="12">
        <v>38</v>
      </c>
      <c r="G18" s="29">
        <v>1301</v>
      </c>
      <c r="H18" s="29">
        <v>1301</v>
      </c>
      <c r="I18" s="30">
        <v>2602</v>
      </c>
      <c r="J18" s="12">
        <v>68</v>
      </c>
      <c r="K18" s="29">
        <v>799</v>
      </c>
      <c r="L18" s="29">
        <v>850</v>
      </c>
      <c r="M18" s="30">
        <v>1649</v>
      </c>
      <c r="N18" s="13">
        <v>98</v>
      </c>
      <c r="O18" s="29">
        <v>8</v>
      </c>
      <c r="P18" s="29">
        <v>45</v>
      </c>
      <c r="Q18" s="30">
        <v>53</v>
      </c>
    </row>
    <row r="19" spans="2:17" s="1" customFormat="1" ht="15" customHeight="1">
      <c r="B19" s="11">
        <v>9</v>
      </c>
      <c r="C19" s="29">
        <v>704</v>
      </c>
      <c r="D19" s="29">
        <v>673</v>
      </c>
      <c r="E19" s="30">
        <v>1377</v>
      </c>
      <c r="F19" s="12">
        <v>39</v>
      </c>
      <c r="G19" s="29">
        <v>1259</v>
      </c>
      <c r="H19" s="29">
        <v>1360</v>
      </c>
      <c r="I19" s="30">
        <v>2619</v>
      </c>
      <c r="J19" s="12">
        <v>69</v>
      </c>
      <c r="K19" s="29">
        <v>739</v>
      </c>
      <c r="L19" s="29">
        <v>873</v>
      </c>
      <c r="M19" s="30">
        <v>1612</v>
      </c>
      <c r="N19" s="13">
        <v>99</v>
      </c>
      <c r="O19" s="29">
        <v>4</v>
      </c>
      <c r="P19" s="29">
        <v>18</v>
      </c>
      <c r="Q19" s="30">
        <v>22</v>
      </c>
    </row>
    <row r="20" spans="2:17" s="1" customFormat="1" ht="15" customHeight="1">
      <c r="B20" s="9">
        <v>10</v>
      </c>
      <c r="C20" s="29">
        <v>718</v>
      </c>
      <c r="D20" s="29">
        <v>702</v>
      </c>
      <c r="E20" s="30">
        <v>1420</v>
      </c>
      <c r="F20" s="12">
        <v>40</v>
      </c>
      <c r="G20" s="29">
        <v>1344</v>
      </c>
      <c r="H20" s="29">
        <v>1363</v>
      </c>
      <c r="I20" s="30">
        <v>2707</v>
      </c>
      <c r="J20" s="12">
        <v>70</v>
      </c>
      <c r="K20" s="29">
        <v>743</v>
      </c>
      <c r="L20" s="29">
        <v>816</v>
      </c>
      <c r="M20" s="30">
        <v>1559</v>
      </c>
      <c r="N20" s="13">
        <v>100</v>
      </c>
      <c r="O20" s="29">
        <v>6</v>
      </c>
      <c r="P20" s="29">
        <v>10</v>
      </c>
      <c r="Q20" s="30">
        <v>16</v>
      </c>
    </row>
    <row r="21" spans="2:17" s="1" customFormat="1" ht="15" customHeight="1">
      <c r="B21" s="11">
        <v>11</v>
      </c>
      <c r="C21" s="29">
        <v>799</v>
      </c>
      <c r="D21" s="29">
        <v>682</v>
      </c>
      <c r="E21" s="30">
        <v>1481</v>
      </c>
      <c r="F21" s="12">
        <v>41</v>
      </c>
      <c r="G21" s="29">
        <v>1265</v>
      </c>
      <c r="H21" s="29">
        <v>1355</v>
      </c>
      <c r="I21" s="30">
        <v>2620</v>
      </c>
      <c r="J21" s="12">
        <v>71</v>
      </c>
      <c r="K21" s="29">
        <v>627</v>
      </c>
      <c r="L21" s="29">
        <v>761</v>
      </c>
      <c r="M21" s="30">
        <v>1388</v>
      </c>
      <c r="N21" s="13">
        <v>101</v>
      </c>
      <c r="O21" s="29">
        <v>4</v>
      </c>
      <c r="P21" s="29">
        <v>13</v>
      </c>
      <c r="Q21" s="30">
        <v>17</v>
      </c>
    </row>
    <row r="22" spans="2:17" s="1" customFormat="1" ht="15" customHeight="1">
      <c r="B22" s="9">
        <v>12</v>
      </c>
      <c r="C22" s="29">
        <v>782</v>
      </c>
      <c r="D22" s="29">
        <v>779</v>
      </c>
      <c r="E22" s="30">
        <v>1561</v>
      </c>
      <c r="F22" s="12">
        <v>42</v>
      </c>
      <c r="G22" s="29">
        <v>1272</v>
      </c>
      <c r="H22" s="29">
        <v>1355</v>
      </c>
      <c r="I22" s="30">
        <v>2627</v>
      </c>
      <c r="J22" s="12">
        <v>72</v>
      </c>
      <c r="K22" s="29">
        <v>558</v>
      </c>
      <c r="L22" s="29">
        <v>675</v>
      </c>
      <c r="M22" s="30">
        <v>1233</v>
      </c>
      <c r="N22" s="13">
        <v>102</v>
      </c>
      <c r="O22" s="29">
        <v>1</v>
      </c>
      <c r="P22" s="29">
        <v>7</v>
      </c>
      <c r="Q22" s="30">
        <v>8</v>
      </c>
    </row>
    <row r="23" spans="2:17" s="1" customFormat="1" ht="15" customHeight="1">
      <c r="B23" s="11">
        <v>13</v>
      </c>
      <c r="C23" s="29">
        <v>791</v>
      </c>
      <c r="D23" s="29">
        <v>718</v>
      </c>
      <c r="E23" s="30">
        <v>1509</v>
      </c>
      <c r="F23" s="12">
        <v>43</v>
      </c>
      <c r="G23" s="29">
        <v>1385</v>
      </c>
      <c r="H23" s="29">
        <v>1330</v>
      </c>
      <c r="I23" s="30">
        <v>2715</v>
      </c>
      <c r="J23" s="12">
        <v>73</v>
      </c>
      <c r="K23" s="29">
        <v>535</v>
      </c>
      <c r="L23" s="29">
        <v>664</v>
      </c>
      <c r="M23" s="30">
        <v>1199</v>
      </c>
      <c r="N23" s="13">
        <v>103</v>
      </c>
      <c r="O23" s="29">
        <v>2</v>
      </c>
      <c r="P23" s="29">
        <v>5</v>
      </c>
      <c r="Q23" s="30">
        <v>7</v>
      </c>
    </row>
    <row r="24" spans="2:17" s="1" customFormat="1" ht="15" customHeight="1">
      <c r="B24" s="9">
        <v>14</v>
      </c>
      <c r="C24" s="29">
        <v>764</v>
      </c>
      <c r="D24" s="29">
        <v>723</v>
      </c>
      <c r="E24" s="30">
        <v>1487</v>
      </c>
      <c r="F24" s="12">
        <v>44</v>
      </c>
      <c r="G24" s="29">
        <v>1267</v>
      </c>
      <c r="H24" s="29">
        <v>1361</v>
      </c>
      <c r="I24" s="30">
        <v>2628</v>
      </c>
      <c r="J24" s="12">
        <v>74</v>
      </c>
      <c r="K24" s="29">
        <v>528</v>
      </c>
      <c r="L24" s="29">
        <v>711</v>
      </c>
      <c r="M24" s="30">
        <v>1239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757</v>
      </c>
      <c r="D25" s="29">
        <v>734</v>
      </c>
      <c r="E25" s="30">
        <v>1491</v>
      </c>
      <c r="F25" s="12">
        <v>45</v>
      </c>
      <c r="G25" s="29">
        <v>1141</v>
      </c>
      <c r="H25" s="29">
        <v>1164</v>
      </c>
      <c r="I25" s="30">
        <v>2305</v>
      </c>
      <c r="J25" s="12">
        <v>75</v>
      </c>
      <c r="K25" s="29">
        <v>537</v>
      </c>
      <c r="L25" s="29">
        <v>712</v>
      </c>
      <c r="M25" s="30">
        <v>1249</v>
      </c>
      <c r="N25" s="13">
        <v>105</v>
      </c>
      <c r="O25" s="29">
        <v>0</v>
      </c>
      <c r="P25" s="29">
        <v>1</v>
      </c>
      <c r="Q25" s="30">
        <v>1</v>
      </c>
    </row>
    <row r="26" spans="2:17" s="1" customFormat="1" ht="15" customHeight="1">
      <c r="B26" s="9">
        <v>16</v>
      </c>
      <c r="C26" s="29">
        <v>724</v>
      </c>
      <c r="D26" s="29">
        <v>742</v>
      </c>
      <c r="E26" s="30">
        <v>1466</v>
      </c>
      <c r="F26" s="12">
        <v>46</v>
      </c>
      <c r="G26" s="29">
        <v>1249</v>
      </c>
      <c r="H26" s="29">
        <v>1192</v>
      </c>
      <c r="I26" s="30">
        <v>2441</v>
      </c>
      <c r="J26" s="12">
        <v>76</v>
      </c>
      <c r="K26" s="29">
        <v>536</v>
      </c>
      <c r="L26" s="29">
        <v>714</v>
      </c>
      <c r="M26" s="30">
        <v>1250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754</v>
      </c>
      <c r="D27" s="29">
        <v>799</v>
      </c>
      <c r="E27" s="30">
        <v>1553</v>
      </c>
      <c r="F27" s="12">
        <v>47</v>
      </c>
      <c r="G27" s="29">
        <v>1285</v>
      </c>
      <c r="H27" s="29">
        <v>1231</v>
      </c>
      <c r="I27" s="30">
        <v>2516</v>
      </c>
      <c r="J27" s="12">
        <v>77</v>
      </c>
      <c r="K27" s="29">
        <v>506</v>
      </c>
      <c r="L27" s="29">
        <v>628</v>
      </c>
      <c r="M27" s="30">
        <v>1134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764</v>
      </c>
      <c r="D28" s="29">
        <v>685</v>
      </c>
      <c r="E28" s="30">
        <v>1449</v>
      </c>
      <c r="F28" s="12">
        <v>48</v>
      </c>
      <c r="G28" s="29">
        <v>1190</v>
      </c>
      <c r="H28" s="29">
        <v>1161</v>
      </c>
      <c r="I28" s="30">
        <v>2351</v>
      </c>
      <c r="J28" s="12">
        <v>78</v>
      </c>
      <c r="K28" s="29">
        <v>439</v>
      </c>
      <c r="L28" s="29">
        <v>577</v>
      </c>
      <c r="M28" s="30">
        <v>1016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764</v>
      </c>
      <c r="D29" s="29">
        <v>696</v>
      </c>
      <c r="E29" s="30">
        <v>1460</v>
      </c>
      <c r="F29" s="12">
        <v>49</v>
      </c>
      <c r="G29" s="29">
        <v>1141</v>
      </c>
      <c r="H29" s="29">
        <v>1100</v>
      </c>
      <c r="I29" s="30">
        <v>2241</v>
      </c>
      <c r="J29" s="12">
        <v>79</v>
      </c>
      <c r="K29" s="29">
        <v>463</v>
      </c>
      <c r="L29" s="29">
        <v>613</v>
      </c>
      <c r="M29" s="30">
        <v>1076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727</v>
      </c>
      <c r="D30" s="29">
        <v>741</v>
      </c>
      <c r="E30" s="30">
        <v>1468</v>
      </c>
      <c r="F30" s="12">
        <v>50</v>
      </c>
      <c r="G30" s="29">
        <v>1085</v>
      </c>
      <c r="H30" s="29">
        <v>1023</v>
      </c>
      <c r="I30" s="30">
        <v>2108</v>
      </c>
      <c r="J30" s="12">
        <v>80</v>
      </c>
      <c r="K30" s="29">
        <v>376</v>
      </c>
      <c r="L30" s="29">
        <v>568</v>
      </c>
      <c r="M30" s="30">
        <v>944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725</v>
      </c>
      <c r="D31" s="29">
        <v>694</v>
      </c>
      <c r="E31" s="30">
        <v>1419</v>
      </c>
      <c r="F31" s="12">
        <v>51</v>
      </c>
      <c r="G31" s="29">
        <v>1110</v>
      </c>
      <c r="H31" s="29">
        <v>993</v>
      </c>
      <c r="I31" s="30">
        <v>2103</v>
      </c>
      <c r="J31" s="12">
        <v>81</v>
      </c>
      <c r="K31" s="29">
        <v>369</v>
      </c>
      <c r="L31" s="29">
        <v>557</v>
      </c>
      <c r="M31" s="30">
        <v>926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754</v>
      </c>
      <c r="D32" s="29">
        <v>708</v>
      </c>
      <c r="E32" s="30">
        <v>1462</v>
      </c>
      <c r="F32" s="12">
        <v>52</v>
      </c>
      <c r="G32" s="29">
        <v>989</v>
      </c>
      <c r="H32" s="29">
        <v>918</v>
      </c>
      <c r="I32" s="30">
        <v>1907</v>
      </c>
      <c r="J32" s="12">
        <v>82</v>
      </c>
      <c r="K32" s="29">
        <v>349</v>
      </c>
      <c r="L32" s="29">
        <v>561</v>
      </c>
      <c r="M32" s="30">
        <v>910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823</v>
      </c>
      <c r="D33" s="29">
        <v>851</v>
      </c>
      <c r="E33" s="30">
        <v>1674</v>
      </c>
      <c r="F33" s="12">
        <v>53</v>
      </c>
      <c r="G33" s="29">
        <v>986</v>
      </c>
      <c r="H33" s="29">
        <v>969</v>
      </c>
      <c r="I33" s="30">
        <v>1955</v>
      </c>
      <c r="J33" s="12">
        <v>83</v>
      </c>
      <c r="K33" s="29">
        <v>312</v>
      </c>
      <c r="L33" s="29">
        <v>549</v>
      </c>
      <c r="M33" s="30">
        <v>861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858</v>
      </c>
      <c r="D34" s="29">
        <v>832</v>
      </c>
      <c r="E34" s="30">
        <v>1690</v>
      </c>
      <c r="F34" s="12">
        <v>54</v>
      </c>
      <c r="G34" s="29">
        <v>1049</v>
      </c>
      <c r="H34" s="29">
        <v>911</v>
      </c>
      <c r="I34" s="30">
        <v>1960</v>
      </c>
      <c r="J34" s="12">
        <v>84</v>
      </c>
      <c r="K34" s="29">
        <v>283</v>
      </c>
      <c r="L34" s="29">
        <v>451</v>
      </c>
      <c r="M34" s="30">
        <v>734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844</v>
      </c>
      <c r="D35" s="29">
        <v>848</v>
      </c>
      <c r="E35" s="30">
        <v>1692</v>
      </c>
      <c r="F35" s="12">
        <v>55</v>
      </c>
      <c r="G35" s="29">
        <v>918</v>
      </c>
      <c r="H35" s="29">
        <v>859</v>
      </c>
      <c r="I35" s="30">
        <v>1777</v>
      </c>
      <c r="J35" s="12">
        <v>85</v>
      </c>
      <c r="K35" s="29">
        <v>244</v>
      </c>
      <c r="L35" s="29">
        <v>362</v>
      </c>
      <c r="M35" s="30">
        <v>606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919</v>
      </c>
      <c r="D36" s="29">
        <v>825</v>
      </c>
      <c r="E36" s="30">
        <v>1744</v>
      </c>
      <c r="F36" s="12">
        <v>56</v>
      </c>
      <c r="G36" s="29">
        <v>893</v>
      </c>
      <c r="H36" s="29">
        <v>846</v>
      </c>
      <c r="I36" s="30">
        <v>1739</v>
      </c>
      <c r="J36" s="12">
        <v>86</v>
      </c>
      <c r="K36" s="29">
        <v>245</v>
      </c>
      <c r="L36" s="29">
        <v>364</v>
      </c>
      <c r="M36" s="30">
        <v>609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972</v>
      </c>
      <c r="D37" s="29">
        <v>963</v>
      </c>
      <c r="E37" s="30">
        <v>1935</v>
      </c>
      <c r="F37" s="12">
        <v>57</v>
      </c>
      <c r="G37" s="29">
        <v>862</v>
      </c>
      <c r="H37" s="29">
        <v>840</v>
      </c>
      <c r="I37" s="30">
        <v>1702</v>
      </c>
      <c r="J37" s="12">
        <v>87</v>
      </c>
      <c r="K37" s="29">
        <v>160</v>
      </c>
      <c r="L37" s="29">
        <v>320</v>
      </c>
      <c r="M37" s="30">
        <v>480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906</v>
      </c>
      <c r="D38" s="29">
        <v>924</v>
      </c>
      <c r="E38" s="30">
        <v>1830</v>
      </c>
      <c r="F38" s="12">
        <v>58</v>
      </c>
      <c r="G38" s="29">
        <v>840</v>
      </c>
      <c r="H38" s="29">
        <v>782</v>
      </c>
      <c r="I38" s="30">
        <v>1622</v>
      </c>
      <c r="J38" s="12">
        <v>88</v>
      </c>
      <c r="K38" s="29">
        <v>135</v>
      </c>
      <c r="L38" s="29">
        <v>266</v>
      </c>
      <c r="M38" s="30">
        <v>401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913</v>
      </c>
      <c r="D39" s="31">
        <v>891</v>
      </c>
      <c r="E39" s="32">
        <v>1804</v>
      </c>
      <c r="F39" s="15">
        <v>59</v>
      </c>
      <c r="G39" s="31">
        <v>836</v>
      </c>
      <c r="H39" s="31">
        <v>793</v>
      </c>
      <c r="I39" s="32">
        <v>1629</v>
      </c>
      <c r="J39" s="15">
        <v>89</v>
      </c>
      <c r="K39" s="31">
        <v>93</v>
      </c>
      <c r="L39" s="31">
        <v>253</v>
      </c>
      <c r="M39" s="32">
        <v>346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3092</v>
      </c>
      <c r="D42" s="27">
        <v>3001</v>
      </c>
      <c r="E42" s="28">
        <v>6093</v>
      </c>
      <c r="F42" s="18" t="s">
        <v>9</v>
      </c>
      <c r="G42" s="27">
        <v>6533</v>
      </c>
      <c r="H42" s="27">
        <v>6764</v>
      </c>
      <c r="I42" s="28">
        <v>13297</v>
      </c>
      <c r="J42" s="18" t="s">
        <v>10</v>
      </c>
      <c r="K42" s="27">
        <v>1689</v>
      </c>
      <c r="L42" s="27">
        <v>2686</v>
      </c>
      <c r="M42" s="28">
        <v>4375</v>
      </c>
      <c r="N42" s="23" t="s">
        <v>11</v>
      </c>
      <c r="O42" s="27">
        <v>10190</v>
      </c>
      <c r="P42" s="27">
        <v>9762</v>
      </c>
      <c r="Q42" s="28">
        <v>19952</v>
      </c>
    </row>
    <row r="43" spans="2:17" s="1" customFormat="1" ht="15" customHeight="1">
      <c r="B43" s="19" t="s">
        <v>12</v>
      </c>
      <c r="C43" s="29">
        <v>3244</v>
      </c>
      <c r="D43" s="29">
        <v>3157</v>
      </c>
      <c r="E43" s="30">
        <v>6401</v>
      </c>
      <c r="F43" s="19" t="s">
        <v>13</v>
      </c>
      <c r="G43" s="29">
        <v>6006</v>
      </c>
      <c r="H43" s="29">
        <v>5848</v>
      </c>
      <c r="I43" s="30">
        <v>11854</v>
      </c>
      <c r="J43" s="19" t="s">
        <v>14</v>
      </c>
      <c r="K43" s="29">
        <v>877</v>
      </c>
      <c r="L43" s="29">
        <v>1565</v>
      </c>
      <c r="M43" s="30">
        <v>2442</v>
      </c>
      <c r="N43" s="24" t="s">
        <v>15</v>
      </c>
      <c r="O43" s="29">
        <v>50022</v>
      </c>
      <c r="P43" s="29">
        <v>49442</v>
      </c>
      <c r="Q43" s="30">
        <v>99464</v>
      </c>
    </row>
    <row r="44" spans="2:19" s="1" customFormat="1" ht="15" customHeight="1">
      <c r="B44" s="19" t="s">
        <v>16</v>
      </c>
      <c r="C44" s="29">
        <v>3854</v>
      </c>
      <c r="D44" s="29">
        <v>3604</v>
      </c>
      <c r="E44" s="30">
        <v>7458</v>
      </c>
      <c r="F44" s="19" t="s">
        <v>17</v>
      </c>
      <c r="G44" s="29">
        <v>5219</v>
      </c>
      <c r="H44" s="29">
        <v>4814</v>
      </c>
      <c r="I44" s="30">
        <v>10033</v>
      </c>
      <c r="J44" s="19" t="s">
        <v>18</v>
      </c>
      <c r="K44" s="29">
        <v>269</v>
      </c>
      <c r="L44" s="29">
        <v>772</v>
      </c>
      <c r="M44" s="30">
        <v>1041</v>
      </c>
      <c r="N44" s="25" t="s">
        <v>19</v>
      </c>
      <c r="O44" s="31">
        <v>11962</v>
      </c>
      <c r="P44" s="31">
        <v>16160</v>
      </c>
      <c r="Q44" s="32">
        <v>28122</v>
      </c>
      <c r="S44" s="4"/>
    </row>
    <row r="45" spans="2:17" s="1" customFormat="1" ht="15" customHeight="1">
      <c r="B45" s="19" t="s">
        <v>20</v>
      </c>
      <c r="C45" s="29">
        <v>3763</v>
      </c>
      <c r="D45" s="29">
        <v>3656</v>
      </c>
      <c r="E45" s="30">
        <v>7419</v>
      </c>
      <c r="F45" s="19" t="s">
        <v>21</v>
      </c>
      <c r="G45" s="29">
        <v>4349</v>
      </c>
      <c r="H45" s="29">
        <v>4120</v>
      </c>
      <c r="I45" s="30">
        <v>8469</v>
      </c>
      <c r="J45" s="19" t="s">
        <v>22</v>
      </c>
      <c r="K45" s="29">
        <v>78</v>
      </c>
      <c r="L45" s="29">
        <v>228</v>
      </c>
      <c r="M45" s="30">
        <v>306</v>
      </c>
      <c r="N45" s="17" t="s">
        <v>1</v>
      </c>
      <c r="O45" s="33">
        <f>SUM(K42:K49,G42:G49,C42:C49)</f>
        <v>72174</v>
      </c>
      <c r="P45" s="33">
        <f>SUM(L42:L49,H42:H49,D42:D49)</f>
        <v>75364</v>
      </c>
      <c r="Q45" s="34">
        <f>SUM(M42:M49,I42:I49,E42:E49)</f>
        <v>147538</v>
      </c>
    </row>
    <row r="46" spans="2:17" s="1" customFormat="1" ht="15.75" customHeight="1">
      <c r="B46" s="19" t="s">
        <v>23</v>
      </c>
      <c r="C46" s="29">
        <v>3887</v>
      </c>
      <c r="D46" s="29">
        <v>3826</v>
      </c>
      <c r="E46" s="30">
        <v>7713</v>
      </c>
      <c r="F46" s="19" t="s">
        <v>24</v>
      </c>
      <c r="G46" s="29">
        <v>4898</v>
      </c>
      <c r="H46" s="29">
        <v>4982</v>
      </c>
      <c r="I46" s="30">
        <v>9880</v>
      </c>
      <c r="J46" s="19" t="s">
        <v>25</v>
      </c>
      <c r="K46" s="29">
        <v>13</v>
      </c>
      <c r="L46" s="29">
        <v>36</v>
      </c>
      <c r="M46" s="30">
        <v>49</v>
      </c>
      <c r="O46" s="4"/>
      <c r="P46" s="4"/>
      <c r="Q46" s="4"/>
    </row>
    <row r="47" spans="2:13" s="1" customFormat="1" ht="15" customHeight="1">
      <c r="B47" s="19" t="s">
        <v>26</v>
      </c>
      <c r="C47" s="29">
        <v>4554</v>
      </c>
      <c r="D47" s="29">
        <v>4451</v>
      </c>
      <c r="E47" s="30">
        <v>9005</v>
      </c>
      <c r="F47" s="19" t="s">
        <v>27</v>
      </c>
      <c r="G47" s="29">
        <v>3564</v>
      </c>
      <c r="H47" s="29">
        <v>4001</v>
      </c>
      <c r="I47" s="30">
        <v>7565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5006</v>
      </c>
      <c r="D48" s="29">
        <v>4942</v>
      </c>
      <c r="E48" s="30">
        <v>9948</v>
      </c>
      <c r="F48" s="19" t="s">
        <v>30</v>
      </c>
      <c r="G48" s="29">
        <v>2991</v>
      </c>
      <c r="H48" s="29">
        <v>3627</v>
      </c>
      <c r="I48" s="30">
        <v>6618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5807</v>
      </c>
      <c r="D49" s="31">
        <v>6039</v>
      </c>
      <c r="E49" s="32">
        <v>11846</v>
      </c>
      <c r="F49" s="20" t="s">
        <v>33</v>
      </c>
      <c r="G49" s="31">
        <v>2481</v>
      </c>
      <c r="H49" s="31">
        <v>3244</v>
      </c>
      <c r="I49" s="32">
        <v>5725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S49"/>
  <sheetViews>
    <sheetView view="pageBreakPreview" zoomScale="75" zoomScaleNormal="55" zoomScaleSheetLayoutView="75" workbookViewId="0" topLeftCell="A1">
      <selection activeCell="B1" sqref="B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8" t="s">
        <v>45</v>
      </c>
      <c r="F1" s="38"/>
      <c r="G1" s="38"/>
      <c r="H1" s="38"/>
      <c r="I1" s="38"/>
      <c r="J1" s="38"/>
      <c r="K1" s="38"/>
      <c r="L1" s="38"/>
      <c r="M1" s="38"/>
      <c r="N1" s="38"/>
      <c r="O1" s="21"/>
      <c r="P1" s="21"/>
      <c r="Q1" s="21"/>
      <c r="R1" s="21"/>
    </row>
    <row r="2" spans="5:17" s="1" customFormat="1" ht="21" customHeight="1">
      <c r="E2" s="39" t="s">
        <v>0</v>
      </c>
      <c r="F2" s="39"/>
      <c r="G2" s="39"/>
      <c r="H2" s="39"/>
      <c r="I2" s="39"/>
      <c r="J2" s="39"/>
      <c r="K2" s="39"/>
      <c r="L2" s="39"/>
      <c r="M2" s="39"/>
      <c r="N2" s="39"/>
      <c r="O2" s="36">
        <v>41000</v>
      </c>
      <c r="P2" s="37"/>
      <c r="Q2" s="22" t="s">
        <v>35</v>
      </c>
    </row>
    <row r="3" s="1" customFormat="1" ht="21" customHeight="1"/>
    <row r="4" spans="5:14" s="1" customFormat="1" ht="15" customHeight="1">
      <c r="E4" s="43" t="s">
        <v>1</v>
      </c>
      <c r="F4" s="44"/>
      <c r="G4" s="43" t="s">
        <v>2</v>
      </c>
      <c r="H4" s="44"/>
      <c r="I4" s="43" t="s">
        <v>3</v>
      </c>
      <c r="J4" s="44"/>
      <c r="L4" s="40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40.88449889476705</v>
      </c>
    </row>
    <row r="5" spans="3:14" s="1" customFormat="1" ht="15" customHeight="1">
      <c r="C5" s="3"/>
      <c r="E5" s="45">
        <f>SUM(E10:E39,I10:I39,M10:M39,Q10:Q39)</f>
        <v>175981</v>
      </c>
      <c r="F5" s="46"/>
      <c r="G5" s="45">
        <f>SUM(C10:C39,G10:G39,K10:K39,O10:O39)</f>
        <v>89196</v>
      </c>
      <c r="H5" s="46"/>
      <c r="I5" s="45">
        <f>SUM(D10:D39,H10:H39,L10:L39,P10:P39)</f>
        <v>86785</v>
      </c>
      <c r="J5" s="46"/>
      <c r="L5" s="41"/>
      <c r="M5" s="2" t="s">
        <v>2</v>
      </c>
      <c r="N5" s="26">
        <f>(SUMPRODUCT($B$10:$B$39,$C$10:$C$39)+SUMPRODUCT($F$10:$F$39,$G$10:$G$39)+SUMPRODUCT($J$10:$J$39,$K$10:$K$39)+SUMPRODUCT($N$10:$N$38,$O$10:$O$38))/$G$5</f>
        <v>39.9902125655859</v>
      </c>
    </row>
    <row r="6" spans="5:14" s="1" customFormat="1" ht="15" customHeight="1">
      <c r="E6" s="47"/>
      <c r="F6" s="48"/>
      <c r="G6" s="47"/>
      <c r="H6" s="48"/>
      <c r="I6" s="47"/>
      <c r="J6" s="48"/>
      <c r="L6" s="42"/>
      <c r="M6" s="2" t="s">
        <v>3</v>
      </c>
      <c r="N6" s="26">
        <f>(SUMPRODUCT($B$10:$B$39,$D$10:$D$39)+SUMPRODUCT($F$10:$F$39,$H$10:$H$39)+SUMPRODUCT($J$10:$J$39,$L$10:$L$39)+SUMPRODUCT($N$10:$N$38,$P$10:$P$38))/$I$5</f>
        <v>41.80362965950337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864</v>
      </c>
      <c r="D10" s="27">
        <v>828</v>
      </c>
      <c r="E10" s="28">
        <v>1692</v>
      </c>
      <c r="F10" s="9">
        <v>30</v>
      </c>
      <c r="G10" s="27">
        <v>1338</v>
      </c>
      <c r="H10" s="27">
        <v>1214</v>
      </c>
      <c r="I10" s="28">
        <v>2552</v>
      </c>
      <c r="J10" s="9">
        <v>60</v>
      </c>
      <c r="K10" s="27">
        <v>979</v>
      </c>
      <c r="L10" s="27">
        <v>1003</v>
      </c>
      <c r="M10" s="28">
        <v>1982</v>
      </c>
      <c r="N10" s="10">
        <v>90</v>
      </c>
      <c r="O10" s="27">
        <v>60</v>
      </c>
      <c r="P10" s="27">
        <v>151</v>
      </c>
      <c r="Q10" s="28">
        <v>211</v>
      </c>
    </row>
    <row r="11" spans="2:17" s="1" customFormat="1" ht="15" customHeight="1">
      <c r="B11" s="11">
        <v>1</v>
      </c>
      <c r="C11" s="29">
        <v>954</v>
      </c>
      <c r="D11" s="29">
        <v>880</v>
      </c>
      <c r="E11" s="30">
        <v>1834</v>
      </c>
      <c r="F11" s="12">
        <v>31</v>
      </c>
      <c r="G11" s="29">
        <v>1342</v>
      </c>
      <c r="H11" s="29">
        <v>1234</v>
      </c>
      <c r="I11" s="30">
        <v>2576</v>
      </c>
      <c r="J11" s="12">
        <v>61</v>
      </c>
      <c r="K11" s="29">
        <v>1084</v>
      </c>
      <c r="L11" s="29">
        <v>1047</v>
      </c>
      <c r="M11" s="30">
        <v>2131</v>
      </c>
      <c r="N11" s="13">
        <v>91</v>
      </c>
      <c r="O11" s="29">
        <v>31</v>
      </c>
      <c r="P11" s="29">
        <v>126</v>
      </c>
      <c r="Q11" s="30">
        <v>157</v>
      </c>
    </row>
    <row r="12" spans="2:17" s="1" customFormat="1" ht="15" customHeight="1">
      <c r="B12" s="9">
        <v>2</v>
      </c>
      <c r="C12" s="29">
        <v>891</v>
      </c>
      <c r="D12" s="29">
        <v>817</v>
      </c>
      <c r="E12" s="30">
        <v>1708</v>
      </c>
      <c r="F12" s="12">
        <v>32</v>
      </c>
      <c r="G12" s="29">
        <v>1435</v>
      </c>
      <c r="H12" s="29">
        <v>1331</v>
      </c>
      <c r="I12" s="30">
        <v>2766</v>
      </c>
      <c r="J12" s="12">
        <v>62</v>
      </c>
      <c r="K12" s="29">
        <v>1180</v>
      </c>
      <c r="L12" s="29">
        <v>1186</v>
      </c>
      <c r="M12" s="30">
        <v>2366</v>
      </c>
      <c r="N12" s="13">
        <v>92</v>
      </c>
      <c r="O12" s="29">
        <v>34</v>
      </c>
      <c r="P12" s="29">
        <v>110</v>
      </c>
      <c r="Q12" s="30">
        <v>144</v>
      </c>
    </row>
    <row r="13" spans="2:17" s="1" customFormat="1" ht="15" customHeight="1">
      <c r="B13" s="11">
        <v>3</v>
      </c>
      <c r="C13" s="29">
        <v>881</v>
      </c>
      <c r="D13" s="29">
        <v>766</v>
      </c>
      <c r="E13" s="30">
        <v>1647</v>
      </c>
      <c r="F13" s="12">
        <v>33</v>
      </c>
      <c r="G13" s="29">
        <v>1426</v>
      </c>
      <c r="H13" s="29">
        <v>1402</v>
      </c>
      <c r="I13" s="30">
        <v>2828</v>
      </c>
      <c r="J13" s="12">
        <v>63</v>
      </c>
      <c r="K13" s="29">
        <v>1196</v>
      </c>
      <c r="L13" s="29">
        <v>1139</v>
      </c>
      <c r="M13" s="30">
        <v>2335</v>
      </c>
      <c r="N13" s="13">
        <v>93</v>
      </c>
      <c r="O13" s="29">
        <v>30</v>
      </c>
      <c r="P13" s="29">
        <v>78</v>
      </c>
      <c r="Q13" s="30">
        <v>108</v>
      </c>
    </row>
    <row r="14" spans="2:17" s="1" customFormat="1" ht="15" customHeight="1">
      <c r="B14" s="9">
        <v>4</v>
      </c>
      <c r="C14" s="29">
        <v>809</v>
      </c>
      <c r="D14" s="29">
        <v>812</v>
      </c>
      <c r="E14" s="30">
        <v>1621</v>
      </c>
      <c r="F14" s="12">
        <v>34</v>
      </c>
      <c r="G14" s="29">
        <v>1508</v>
      </c>
      <c r="H14" s="29">
        <v>1368</v>
      </c>
      <c r="I14" s="30">
        <v>2876</v>
      </c>
      <c r="J14" s="12">
        <v>64</v>
      </c>
      <c r="K14" s="29">
        <v>1246</v>
      </c>
      <c r="L14" s="29">
        <v>1307</v>
      </c>
      <c r="M14" s="30">
        <v>2553</v>
      </c>
      <c r="N14" s="13">
        <v>94</v>
      </c>
      <c r="O14" s="29">
        <v>14</v>
      </c>
      <c r="P14" s="29">
        <v>61</v>
      </c>
      <c r="Q14" s="30">
        <v>75</v>
      </c>
    </row>
    <row r="15" spans="2:17" s="1" customFormat="1" ht="15" customHeight="1">
      <c r="B15" s="11">
        <v>5</v>
      </c>
      <c r="C15" s="29">
        <v>835</v>
      </c>
      <c r="D15" s="29">
        <v>764</v>
      </c>
      <c r="E15" s="30">
        <v>1599</v>
      </c>
      <c r="F15" s="12">
        <v>35</v>
      </c>
      <c r="G15" s="29">
        <v>1476</v>
      </c>
      <c r="H15" s="29">
        <v>1365</v>
      </c>
      <c r="I15" s="30">
        <v>2841</v>
      </c>
      <c r="J15" s="12">
        <v>65</v>
      </c>
      <c r="K15" s="29">
        <v>938</v>
      </c>
      <c r="L15" s="29">
        <v>964</v>
      </c>
      <c r="M15" s="30">
        <v>1902</v>
      </c>
      <c r="N15" s="13">
        <v>95</v>
      </c>
      <c r="O15" s="29">
        <v>17</v>
      </c>
      <c r="P15" s="29">
        <v>59</v>
      </c>
      <c r="Q15" s="30">
        <v>76</v>
      </c>
    </row>
    <row r="16" spans="2:17" s="1" customFormat="1" ht="15" customHeight="1">
      <c r="B16" s="9">
        <v>6</v>
      </c>
      <c r="C16" s="29">
        <v>806</v>
      </c>
      <c r="D16" s="29">
        <v>690</v>
      </c>
      <c r="E16" s="30">
        <v>1496</v>
      </c>
      <c r="F16" s="12">
        <v>36</v>
      </c>
      <c r="G16" s="29">
        <v>1613</v>
      </c>
      <c r="H16" s="29">
        <v>1433</v>
      </c>
      <c r="I16" s="30">
        <v>3046</v>
      </c>
      <c r="J16" s="12">
        <v>66</v>
      </c>
      <c r="K16" s="29">
        <v>649</v>
      </c>
      <c r="L16" s="29">
        <v>714</v>
      </c>
      <c r="M16" s="30">
        <v>1363</v>
      </c>
      <c r="N16" s="13">
        <v>96</v>
      </c>
      <c r="O16" s="29">
        <v>15</v>
      </c>
      <c r="P16" s="29">
        <v>39</v>
      </c>
      <c r="Q16" s="30">
        <v>54</v>
      </c>
    </row>
    <row r="17" spans="2:17" s="1" customFormat="1" ht="15" customHeight="1">
      <c r="B17" s="11">
        <v>7</v>
      </c>
      <c r="C17" s="29">
        <v>807</v>
      </c>
      <c r="D17" s="29">
        <v>754</v>
      </c>
      <c r="E17" s="30">
        <v>1561</v>
      </c>
      <c r="F17" s="12">
        <v>37</v>
      </c>
      <c r="G17" s="29">
        <v>1668</v>
      </c>
      <c r="H17" s="29">
        <v>1537</v>
      </c>
      <c r="I17" s="30">
        <v>3205</v>
      </c>
      <c r="J17" s="12">
        <v>67</v>
      </c>
      <c r="K17" s="29">
        <v>815</v>
      </c>
      <c r="L17" s="29">
        <v>871</v>
      </c>
      <c r="M17" s="30">
        <v>1686</v>
      </c>
      <c r="N17" s="13">
        <v>97</v>
      </c>
      <c r="O17" s="29">
        <v>6</v>
      </c>
      <c r="P17" s="29">
        <v>34</v>
      </c>
      <c r="Q17" s="30">
        <v>40</v>
      </c>
    </row>
    <row r="18" spans="2:17" s="1" customFormat="1" ht="15" customHeight="1">
      <c r="B18" s="9">
        <v>8</v>
      </c>
      <c r="C18" s="29">
        <v>826</v>
      </c>
      <c r="D18" s="29">
        <v>759</v>
      </c>
      <c r="E18" s="30">
        <v>1585</v>
      </c>
      <c r="F18" s="12">
        <v>38</v>
      </c>
      <c r="G18" s="29">
        <v>1717</v>
      </c>
      <c r="H18" s="29">
        <v>1614</v>
      </c>
      <c r="I18" s="30">
        <v>3331</v>
      </c>
      <c r="J18" s="12">
        <v>68</v>
      </c>
      <c r="K18" s="29">
        <v>835</v>
      </c>
      <c r="L18" s="29">
        <v>1033</v>
      </c>
      <c r="M18" s="30">
        <v>1868</v>
      </c>
      <c r="N18" s="13">
        <v>98</v>
      </c>
      <c r="O18" s="29">
        <v>10</v>
      </c>
      <c r="P18" s="29">
        <v>27</v>
      </c>
      <c r="Q18" s="30">
        <v>37</v>
      </c>
    </row>
    <row r="19" spans="2:17" s="1" customFormat="1" ht="15" customHeight="1">
      <c r="B19" s="11">
        <v>9</v>
      </c>
      <c r="C19" s="29">
        <v>856</v>
      </c>
      <c r="D19" s="29">
        <v>786</v>
      </c>
      <c r="E19" s="30">
        <v>1642</v>
      </c>
      <c r="F19" s="12">
        <v>39</v>
      </c>
      <c r="G19" s="29">
        <v>1796</v>
      </c>
      <c r="H19" s="29">
        <v>1622</v>
      </c>
      <c r="I19" s="30">
        <v>3418</v>
      </c>
      <c r="J19" s="12">
        <v>69</v>
      </c>
      <c r="K19" s="29">
        <v>879</v>
      </c>
      <c r="L19" s="29">
        <v>885</v>
      </c>
      <c r="M19" s="30">
        <v>1764</v>
      </c>
      <c r="N19" s="13">
        <v>99</v>
      </c>
      <c r="O19" s="29">
        <v>2</v>
      </c>
      <c r="P19" s="29">
        <v>19</v>
      </c>
      <c r="Q19" s="30">
        <v>21</v>
      </c>
    </row>
    <row r="20" spans="2:17" s="1" customFormat="1" ht="15" customHeight="1">
      <c r="B20" s="9">
        <v>10</v>
      </c>
      <c r="C20" s="29">
        <v>880</v>
      </c>
      <c r="D20" s="29">
        <v>854</v>
      </c>
      <c r="E20" s="30">
        <v>1734</v>
      </c>
      <c r="F20" s="12">
        <v>40</v>
      </c>
      <c r="G20" s="29">
        <v>1714</v>
      </c>
      <c r="H20" s="29">
        <v>1740</v>
      </c>
      <c r="I20" s="30">
        <v>3454</v>
      </c>
      <c r="J20" s="12">
        <v>70</v>
      </c>
      <c r="K20" s="29">
        <v>888</v>
      </c>
      <c r="L20" s="29">
        <v>980</v>
      </c>
      <c r="M20" s="30">
        <v>1868</v>
      </c>
      <c r="N20" s="13">
        <v>100</v>
      </c>
      <c r="O20" s="29">
        <v>3</v>
      </c>
      <c r="P20" s="29">
        <v>10</v>
      </c>
      <c r="Q20" s="30">
        <v>13</v>
      </c>
    </row>
    <row r="21" spans="2:17" s="1" customFormat="1" ht="15" customHeight="1">
      <c r="B21" s="11">
        <v>11</v>
      </c>
      <c r="C21" s="29">
        <v>872</v>
      </c>
      <c r="D21" s="29">
        <v>874</v>
      </c>
      <c r="E21" s="30">
        <v>1746</v>
      </c>
      <c r="F21" s="12">
        <v>41</v>
      </c>
      <c r="G21" s="29">
        <v>1761</v>
      </c>
      <c r="H21" s="29">
        <v>1593</v>
      </c>
      <c r="I21" s="30">
        <v>3354</v>
      </c>
      <c r="J21" s="12">
        <v>71</v>
      </c>
      <c r="K21" s="29">
        <v>824</v>
      </c>
      <c r="L21" s="29">
        <v>927</v>
      </c>
      <c r="M21" s="30">
        <v>1751</v>
      </c>
      <c r="N21" s="13">
        <v>101</v>
      </c>
      <c r="O21" s="29">
        <v>0</v>
      </c>
      <c r="P21" s="29">
        <v>6</v>
      </c>
      <c r="Q21" s="30">
        <v>6</v>
      </c>
    </row>
    <row r="22" spans="2:17" s="1" customFormat="1" ht="15" customHeight="1">
      <c r="B22" s="9">
        <v>12</v>
      </c>
      <c r="C22" s="29">
        <v>887</v>
      </c>
      <c r="D22" s="29">
        <v>851</v>
      </c>
      <c r="E22" s="30">
        <v>1738</v>
      </c>
      <c r="F22" s="12">
        <v>42</v>
      </c>
      <c r="G22" s="29">
        <v>1666</v>
      </c>
      <c r="H22" s="29">
        <v>1550</v>
      </c>
      <c r="I22" s="30">
        <v>3216</v>
      </c>
      <c r="J22" s="12">
        <v>72</v>
      </c>
      <c r="K22" s="29">
        <v>658</v>
      </c>
      <c r="L22" s="29">
        <v>763</v>
      </c>
      <c r="M22" s="30">
        <v>1421</v>
      </c>
      <c r="N22" s="13">
        <v>102</v>
      </c>
      <c r="O22" s="29">
        <v>0</v>
      </c>
      <c r="P22" s="29">
        <v>3</v>
      </c>
      <c r="Q22" s="30">
        <v>3</v>
      </c>
    </row>
    <row r="23" spans="2:17" s="1" customFormat="1" ht="15" customHeight="1">
      <c r="B23" s="11">
        <v>13</v>
      </c>
      <c r="C23" s="29">
        <v>900</v>
      </c>
      <c r="D23" s="29">
        <v>881</v>
      </c>
      <c r="E23" s="30">
        <v>1781</v>
      </c>
      <c r="F23" s="12">
        <v>43</v>
      </c>
      <c r="G23" s="29">
        <v>1730</v>
      </c>
      <c r="H23" s="29">
        <v>1576</v>
      </c>
      <c r="I23" s="30">
        <v>3306</v>
      </c>
      <c r="J23" s="12">
        <v>73</v>
      </c>
      <c r="K23" s="29">
        <v>642</v>
      </c>
      <c r="L23" s="29">
        <v>749</v>
      </c>
      <c r="M23" s="30">
        <v>1391</v>
      </c>
      <c r="N23" s="13">
        <v>103</v>
      </c>
      <c r="O23" s="29">
        <v>0</v>
      </c>
      <c r="P23" s="29">
        <v>1</v>
      </c>
      <c r="Q23" s="30">
        <v>1</v>
      </c>
    </row>
    <row r="24" spans="2:17" s="1" customFormat="1" ht="15" customHeight="1">
      <c r="B24" s="9">
        <v>14</v>
      </c>
      <c r="C24" s="29">
        <v>886</v>
      </c>
      <c r="D24" s="29">
        <v>831</v>
      </c>
      <c r="E24" s="30">
        <v>1717</v>
      </c>
      <c r="F24" s="12">
        <v>44</v>
      </c>
      <c r="G24" s="29">
        <v>1563</v>
      </c>
      <c r="H24" s="29">
        <v>1517</v>
      </c>
      <c r="I24" s="30">
        <v>3080</v>
      </c>
      <c r="J24" s="12">
        <v>74</v>
      </c>
      <c r="K24" s="29">
        <v>681</v>
      </c>
      <c r="L24" s="29">
        <v>772</v>
      </c>
      <c r="M24" s="30">
        <v>1453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935</v>
      </c>
      <c r="D25" s="29">
        <v>846</v>
      </c>
      <c r="E25" s="30">
        <v>1781</v>
      </c>
      <c r="F25" s="12">
        <v>45</v>
      </c>
      <c r="G25" s="29">
        <v>1435</v>
      </c>
      <c r="H25" s="29">
        <v>1360</v>
      </c>
      <c r="I25" s="30">
        <v>2795</v>
      </c>
      <c r="J25" s="12">
        <v>75</v>
      </c>
      <c r="K25" s="29">
        <v>612</v>
      </c>
      <c r="L25" s="29">
        <v>704</v>
      </c>
      <c r="M25" s="30">
        <v>1316</v>
      </c>
      <c r="N25" s="13">
        <v>105</v>
      </c>
      <c r="O25" s="29">
        <v>1</v>
      </c>
      <c r="P25" s="29">
        <v>0</v>
      </c>
      <c r="Q25" s="30">
        <v>1</v>
      </c>
    </row>
    <row r="26" spans="2:17" s="1" customFormat="1" ht="15" customHeight="1">
      <c r="B26" s="9">
        <v>16</v>
      </c>
      <c r="C26" s="29">
        <v>898</v>
      </c>
      <c r="D26" s="29">
        <v>815</v>
      </c>
      <c r="E26" s="30">
        <v>1713</v>
      </c>
      <c r="F26" s="12">
        <v>46</v>
      </c>
      <c r="G26" s="29">
        <v>1470</v>
      </c>
      <c r="H26" s="29">
        <v>1352</v>
      </c>
      <c r="I26" s="30">
        <v>2822</v>
      </c>
      <c r="J26" s="12">
        <v>76</v>
      </c>
      <c r="K26" s="29">
        <v>596</v>
      </c>
      <c r="L26" s="29">
        <v>735</v>
      </c>
      <c r="M26" s="30">
        <v>1331</v>
      </c>
      <c r="N26" s="13">
        <v>106</v>
      </c>
      <c r="O26" s="29">
        <v>0</v>
      </c>
      <c r="P26" s="29">
        <v>1</v>
      </c>
      <c r="Q26" s="30">
        <v>1</v>
      </c>
    </row>
    <row r="27" spans="2:17" s="1" customFormat="1" ht="15" customHeight="1">
      <c r="B27" s="11">
        <v>17</v>
      </c>
      <c r="C27" s="29">
        <v>904</v>
      </c>
      <c r="D27" s="29">
        <v>900</v>
      </c>
      <c r="E27" s="30">
        <v>1804</v>
      </c>
      <c r="F27" s="12">
        <v>47</v>
      </c>
      <c r="G27" s="29">
        <v>1587</v>
      </c>
      <c r="H27" s="29">
        <v>1449</v>
      </c>
      <c r="I27" s="30">
        <v>3036</v>
      </c>
      <c r="J27" s="12">
        <v>77</v>
      </c>
      <c r="K27" s="29">
        <v>521</v>
      </c>
      <c r="L27" s="29">
        <v>638</v>
      </c>
      <c r="M27" s="30">
        <v>1159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831</v>
      </c>
      <c r="D28" s="29">
        <v>819</v>
      </c>
      <c r="E28" s="30">
        <v>1650</v>
      </c>
      <c r="F28" s="12">
        <v>48</v>
      </c>
      <c r="G28" s="29">
        <v>1473</v>
      </c>
      <c r="H28" s="29">
        <v>1356</v>
      </c>
      <c r="I28" s="30">
        <v>2829</v>
      </c>
      <c r="J28" s="12">
        <v>78</v>
      </c>
      <c r="K28" s="29">
        <v>490</v>
      </c>
      <c r="L28" s="29">
        <v>540</v>
      </c>
      <c r="M28" s="30">
        <v>1030</v>
      </c>
      <c r="N28" s="13">
        <v>108</v>
      </c>
      <c r="O28" s="29">
        <v>0</v>
      </c>
      <c r="P28" s="29">
        <v>2</v>
      </c>
      <c r="Q28" s="30">
        <v>2</v>
      </c>
    </row>
    <row r="29" spans="2:17" s="1" customFormat="1" ht="15" customHeight="1">
      <c r="B29" s="11">
        <v>19</v>
      </c>
      <c r="C29" s="29">
        <v>894</v>
      </c>
      <c r="D29" s="29">
        <v>860</v>
      </c>
      <c r="E29" s="30">
        <v>1754</v>
      </c>
      <c r="F29" s="12">
        <v>49</v>
      </c>
      <c r="G29" s="29">
        <v>1350</v>
      </c>
      <c r="H29" s="29">
        <v>1184</v>
      </c>
      <c r="I29" s="30">
        <v>2534</v>
      </c>
      <c r="J29" s="12">
        <v>79</v>
      </c>
      <c r="K29" s="29">
        <v>432</v>
      </c>
      <c r="L29" s="29">
        <v>552</v>
      </c>
      <c r="M29" s="30">
        <v>984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854</v>
      </c>
      <c r="D30" s="29">
        <v>854</v>
      </c>
      <c r="E30" s="30">
        <v>1708</v>
      </c>
      <c r="F30" s="12">
        <v>50</v>
      </c>
      <c r="G30" s="29">
        <v>1268</v>
      </c>
      <c r="H30" s="29">
        <v>1164</v>
      </c>
      <c r="I30" s="30">
        <v>2432</v>
      </c>
      <c r="J30" s="12">
        <v>80</v>
      </c>
      <c r="K30" s="29">
        <v>374</v>
      </c>
      <c r="L30" s="29">
        <v>507</v>
      </c>
      <c r="M30" s="30">
        <v>881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904</v>
      </c>
      <c r="D31" s="29">
        <v>876</v>
      </c>
      <c r="E31" s="30">
        <v>1780</v>
      </c>
      <c r="F31" s="12">
        <v>51</v>
      </c>
      <c r="G31" s="29">
        <v>1266</v>
      </c>
      <c r="H31" s="29">
        <v>1103</v>
      </c>
      <c r="I31" s="30">
        <v>2369</v>
      </c>
      <c r="J31" s="12">
        <v>81</v>
      </c>
      <c r="K31" s="29">
        <v>339</v>
      </c>
      <c r="L31" s="29">
        <v>469</v>
      </c>
      <c r="M31" s="30">
        <v>808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919</v>
      </c>
      <c r="D32" s="29">
        <v>909</v>
      </c>
      <c r="E32" s="30">
        <v>1828</v>
      </c>
      <c r="F32" s="12">
        <v>52</v>
      </c>
      <c r="G32" s="29">
        <v>1153</v>
      </c>
      <c r="H32" s="29">
        <v>1058</v>
      </c>
      <c r="I32" s="30">
        <v>2211</v>
      </c>
      <c r="J32" s="12">
        <v>82</v>
      </c>
      <c r="K32" s="29">
        <v>297</v>
      </c>
      <c r="L32" s="29">
        <v>379</v>
      </c>
      <c r="M32" s="30">
        <v>676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1081</v>
      </c>
      <c r="D33" s="29">
        <v>999</v>
      </c>
      <c r="E33" s="30">
        <v>2080</v>
      </c>
      <c r="F33" s="12">
        <v>53</v>
      </c>
      <c r="G33" s="29">
        <v>1135</v>
      </c>
      <c r="H33" s="29">
        <v>1034</v>
      </c>
      <c r="I33" s="30">
        <v>2169</v>
      </c>
      <c r="J33" s="12">
        <v>83</v>
      </c>
      <c r="K33" s="29">
        <v>250</v>
      </c>
      <c r="L33" s="29">
        <v>379</v>
      </c>
      <c r="M33" s="30">
        <v>629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1128</v>
      </c>
      <c r="D34" s="29">
        <v>1003</v>
      </c>
      <c r="E34" s="30">
        <v>2131</v>
      </c>
      <c r="F34" s="12">
        <v>54</v>
      </c>
      <c r="G34" s="29">
        <v>1056</v>
      </c>
      <c r="H34" s="29">
        <v>899</v>
      </c>
      <c r="I34" s="30">
        <v>1955</v>
      </c>
      <c r="J34" s="12">
        <v>84</v>
      </c>
      <c r="K34" s="29">
        <v>250</v>
      </c>
      <c r="L34" s="29">
        <v>361</v>
      </c>
      <c r="M34" s="30">
        <v>611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1234</v>
      </c>
      <c r="D35" s="29">
        <v>1054</v>
      </c>
      <c r="E35" s="30">
        <v>2288</v>
      </c>
      <c r="F35" s="12">
        <v>55</v>
      </c>
      <c r="G35" s="29">
        <v>1048</v>
      </c>
      <c r="H35" s="29">
        <v>911</v>
      </c>
      <c r="I35" s="30">
        <v>1959</v>
      </c>
      <c r="J35" s="12">
        <v>85</v>
      </c>
      <c r="K35" s="29">
        <v>189</v>
      </c>
      <c r="L35" s="29">
        <v>327</v>
      </c>
      <c r="M35" s="30">
        <v>516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1226</v>
      </c>
      <c r="D36" s="29">
        <v>1070</v>
      </c>
      <c r="E36" s="30">
        <v>2296</v>
      </c>
      <c r="F36" s="12">
        <v>56</v>
      </c>
      <c r="G36" s="29">
        <v>1020</v>
      </c>
      <c r="H36" s="29">
        <v>847</v>
      </c>
      <c r="I36" s="30">
        <v>1867</v>
      </c>
      <c r="J36" s="12">
        <v>86</v>
      </c>
      <c r="K36" s="29">
        <v>174</v>
      </c>
      <c r="L36" s="29">
        <v>290</v>
      </c>
      <c r="M36" s="30">
        <v>464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1261</v>
      </c>
      <c r="D37" s="29">
        <v>1132</v>
      </c>
      <c r="E37" s="30">
        <v>2393</v>
      </c>
      <c r="F37" s="12">
        <v>57</v>
      </c>
      <c r="G37" s="29">
        <v>997</v>
      </c>
      <c r="H37" s="29">
        <v>968</v>
      </c>
      <c r="I37" s="30">
        <v>1965</v>
      </c>
      <c r="J37" s="12">
        <v>87</v>
      </c>
      <c r="K37" s="29">
        <v>119</v>
      </c>
      <c r="L37" s="29">
        <v>225</v>
      </c>
      <c r="M37" s="30">
        <v>344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1284</v>
      </c>
      <c r="D38" s="29">
        <v>1195</v>
      </c>
      <c r="E38" s="30">
        <v>2479</v>
      </c>
      <c r="F38" s="12">
        <v>58</v>
      </c>
      <c r="G38" s="29">
        <v>1008</v>
      </c>
      <c r="H38" s="29">
        <v>839</v>
      </c>
      <c r="I38" s="30">
        <v>1847</v>
      </c>
      <c r="J38" s="12">
        <v>88</v>
      </c>
      <c r="K38" s="29">
        <v>77</v>
      </c>
      <c r="L38" s="29">
        <v>225</v>
      </c>
      <c r="M38" s="30">
        <v>302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1388</v>
      </c>
      <c r="D39" s="31">
        <v>1132</v>
      </c>
      <c r="E39" s="32">
        <v>2520</v>
      </c>
      <c r="F39" s="15">
        <v>59</v>
      </c>
      <c r="G39" s="31">
        <v>977</v>
      </c>
      <c r="H39" s="31">
        <v>967</v>
      </c>
      <c r="I39" s="32">
        <v>1944</v>
      </c>
      <c r="J39" s="15">
        <v>89</v>
      </c>
      <c r="K39" s="31">
        <v>68</v>
      </c>
      <c r="L39" s="31">
        <v>188</v>
      </c>
      <c r="M39" s="32">
        <v>256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4399</v>
      </c>
      <c r="D42" s="27">
        <v>4103</v>
      </c>
      <c r="E42" s="28">
        <v>8502</v>
      </c>
      <c r="F42" s="18" t="s">
        <v>9</v>
      </c>
      <c r="G42" s="27">
        <v>8434</v>
      </c>
      <c r="H42" s="27">
        <v>7976</v>
      </c>
      <c r="I42" s="28">
        <v>16410</v>
      </c>
      <c r="J42" s="18" t="s">
        <v>10</v>
      </c>
      <c r="K42" s="27">
        <v>1510</v>
      </c>
      <c r="L42" s="27">
        <v>2095</v>
      </c>
      <c r="M42" s="28">
        <v>3605</v>
      </c>
      <c r="N42" s="23" t="s">
        <v>11</v>
      </c>
      <c r="O42" s="27">
        <v>12954</v>
      </c>
      <c r="P42" s="27">
        <v>12147</v>
      </c>
      <c r="Q42" s="28">
        <v>25101</v>
      </c>
    </row>
    <row r="43" spans="2:17" s="1" customFormat="1" ht="15" customHeight="1">
      <c r="B43" s="19" t="s">
        <v>12</v>
      </c>
      <c r="C43" s="29">
        <v>4130</v>
      </c>
      <c r="D43" s="29">
        <v>3753</v>
      </c>
      <c r="E43" s="30">
        <v>7883</v>
      </c>
      <c r="F43" s="19" t="s">
        <v>13</v>
      </c>
      <c r="G43" s="29">
        <v>7315</v>
      </c>
      <c r="H43" s="29">
        <v>6701</v>
      </c>
      <c r="I43" s="30">
        <v>14016</v>
      </c>
      <c r="J43" s="19" t="s">
        <v>14</v>
      </c>
      <c r="K43" s="29">
        <v>627</v>
      </c>
      <c r="L43" s="29">
        <v>1255</v>
      </c>
      <c r="M43" s="30">
        <v>1882</v>
      </c>
      <c r="N43" s="24" t="s">
        <v>15</v>
      </c>
      <c r="O43" s="29">
        <v>63422</v>
      </c>
      <c r="P43" s="29">
        <v>58733</v>
      </c>
      <c r="Q43" s="30">
        <v>122155</v>
      </c>
    </row>
    <row r="44" spans="2:19" s="1" customFormat="1" ht="15" customHeight="1">
      <c r="B44" s="19" t="s">
        <v>16</v>
      </c>
      <c r="C44" s="29">
        <v>4425</v>
      </c>
      <c r="D44" s="29">
        <v>4291</v>
      </c>
      <c r="E44" s="30">
        <v>8716</v>
      </c>
      <c r="F44" s="19" t="s">
        <v>17</v>
      </c>
      <c r="G44" s="29">
        <v>5878</v>
      </c>
      <c r="H44" s="29">
        <v>5258</v>
      </c>
      <c r="I44" s="30">
        <v>11136</v>
      </c>
      <c r="J44" s="19" t="s">
        <v>18</v>
      </c>
      <c r="K44" s="29">
        <v>169</v>
      </c>
      <c r="L44" s="29">
        <v>526</v>
      </c>
      <c r="M44" s="30">
        <v>695</v>
      </c>
      <c r="N44" s="25" t="s">
        <v>19</v>
      </c>
      <c r="O44" s="31">
        <v>12820</v>
      </c>
      <c r="P44" s="31">
        <v>15905</v>
      </c>
      <c r="Q44" s="32">
        <v>28725</v>
      </c>
      <c r="S44" s="4"/>
    </row>
    <row r="45" spans="2:17" s="1" customFormat="1" ht="15" customHeight="1">
      <c r="B45" s="19" t="s">
        <v>20</v>
      </c>
      <c r="C45" s="29">
        <v>4462</v>
      </c>
      <c r="D45" s="29">
        <v>4240</v>
      </c>
      <c r="E45" s="30">
        <v>8702</v>
      </c>
      <c r="F45" s="19" t="s">
        <v>21</v>
      </c>
      <c r="G45" s="29">
        <v>5050</v>
      </c>
      <c r="H45" s="29">
        <v>4532</v>
      </c>
      <c r="I45" s="30">
        <v>9582</v>
      </c>
      <c r="J45" s="19" t="s">
        <v>22</v>
      </c>
      <c r="K45" s="29">
        <v>50</v>
      </c>
      <c r="L45" s="29">
        <v>178</v>
      </c>
      <c r="M45" s="30">
        <v>228</v>
      </c>
      <c r="N45" s="17" t="s">
        <v>1</v>
      </c>
      <c r="O45" s="33">
        <f>SUM(K42:K49,G42:G49,C42:C49)</f>
        <v>89196</v>
      </c>
      <c r="P45" s="33">
        <f>SUM(L42:L49,H42:H49,D42:D49)</f>
        <v>86785</v>
      </c>
      <c r="Q45" s="34">
        <f>SUM(M42:M49,I42:I49,E42:E49)</f>
        <v>175981</v>
      </c>
    </row>
    <row r="46" spans="2:17" s="1" customFormat="1" ht="15.75" customHeight="1">
      <c r="B46" s="19" t="s">
        <v>23</v>
      </c>
      <c r="C46" s="29">
        <v>4886</v>
      </c>
      <c r="D46" s="29">
        <v>4641</v>
      </c>
      <c r="E46" s="30">
        <v>9527</v>
      </c>
      <c r="F46" s="19" t="s">
        <v>24</v>
      </c>
      <c r="G46" s="29">
        <v>5685</v>
      </c>
      <c r="H46" s="29">
        <v>5682</v>
      </c>
      <c r="I46" s="30">
        <v>11367</v>
      </c>
      <c r="J46" s="19" t="s">
        <v>25</v>
      </c>
      <c r="K46" s="29">
        <v>3</v>
      </c>
      <c r="L46" s="29">
        <v>21</v>
      </c>
      <c r="M46" s="30">
        <v>24</v>
      </c>
      <c r="O46" s="4"/>
      <c r="P46" s="4"/>
      <c r="Q46" s="4"/>
    </row>
    <row r="47" spans="2:13" s="1" customFormat="1" ht="15" customHeight="1">
      <c r="B47" s="19" t="s">
        <v>26</v>
      </c>
      <c r="C47" s="29">
        <v>6393</v>
      </c>
      <c r="D47" s="29">
        <v>5583</v>
      </c>
      <c r="E47" s="30">
        <v>11976</v>
      </c>
      <c r="F47" s="19" t="s">
        <v>27</v>
      </c>
      <c r="G47" s="29">
        <v>4116</v>
      </c>
      <c r="H47" s="29">
        <v>4467</v>
      </c>
      <c r="I47" s="30">
        <v>8583</v>
      </c>
      <c r="J47" s="19" t="s">
        <v>28</v>
      </c>
      <c r="K47" s="29">
        <v>1</v>
      </c>
      <c r="L47" s="29">
        <v>3</v>
      </c>
      <c r="M47" s="30">
        <v>4</v>
      </c>
    </row>
    <row r="48" spans="2:13" s="1" customFormat="1" ht="15" customHeight="1">
      <c r="B48" s="19" t="s">
        <v>29</v>
      </c>
      <c r="C48" s="29">
        <v>7049</v>
      </c>
      <c r="D48" s="29">
        <v>6549</v>
      </c>
      <c r="E48" s="30">
        <v>13598</v>
      </c>
      <c r="F48" s="19" t="s">
        <v>30</v>
      </c>
      <c r="G48" s="29">
        <v>3693</v>
      </c>
      <c r="H48" s="29">
        <v>4191</v>
      </c>
      <c r="I48" s="30">
        <v>7884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8270</v>
      </c>
      <c r="D49" s="31">
        <v>7571</v>
      </c>
      <c r="E49" s="32">
        <v>15841</v>
      </c>
      <c r="F49" s="20" t="s">
        <v>33</v>
      </c>
      <c r="G49" s="31">
        <v>2651</v>
      </c>
      <c r="H49" s="31">
        <v>3169</v>
      </c>
      <c r="I49" s="32">
        <v>5820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 富士通システムソリューションズ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hondac</dc:creator>
  <cp:keywords/>
  <dc:description/>
  <cp:lastModifiedBy>さいたま市</cp:lastModifiedBy>
  <cp:lastPrinted>2012-04-03T00:29:07Z</cp:lastPrinted>
  <dcterms:created xsi:type="dcterms:W3CDTF">2004-10-05T07:40:53Z</dcterms:created>
  <dcterms:modified xsi:type="dcterms:W3CDTF">2012-04-03T01:14:59Z</dcterms:modified>
  <cp:category/>
  <cp:version/>
  <cp:contentType/>
  <cp:contentStatus/>
</cp:coreProperties>
</file>