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70" windowHeight="5925" activeTab="0"/>
  </bookViews>
  <sheets>
    <sheet name="区別人口（概要版）" sheetId="1" r:id="rId1"/>
    <sheet name="区別人口(詳細版)" sheetId="2" r:id="rId2"/>
  </sheets>
  <definedNames>
    <definedName name="_xlnm.Print_Area" localSheetId="0">'区別人口（概要版）'!$A$1:$P$25</definedName>
    <definedName name="_xlnm.Print_Area" localSheetId="1">'区別人口(詳細版)'!$A$1:$N$34</definedName>
  </definedNames>
  <calcPr fullCalcOnLoad="1"/>
</workbook>
</file>

<file path=xl/sharedStrings.xml><?xml version="1.0" encoding="utf-8"?>
<sst xmlns="http://schemas.openxmlformats.org/spreadsheetml/2006/main" count="76" uniqueCount="54">
  <si>
    <t>前月比増減</t>
  </si>
  <si>
    <t>世帯数</t>
  </si>
  <si>
    <t>人　口</t>
  </si>
  <si>
    <t>さ い た ま 市 の 区 別 人 口 ・ 世 帯</t>
  </si>
  <si>
    <t>世帯総数</t>
  </si>
  <si>
    <t>人口総数</t>
  </si>
  <si>
    <t>男</t>
  </si>
  <si>
    <t>女</t>
  </si>
  <si>
    <r>
      <t>面積</t>
    </r>
    <r>
      <rPr>
        <sz val="9"/>
        <rFont val="ＭＳ Ｐゴシック"/>
        <family val="3"/>
      </rPr>
      <t>(k㎡)</t>
    </r>
  </si>
  <si>
    <r>
      <t>人口密度</t>
    </r>
    <r>
      <rPr>
        <sz val="9"/>
        <rFont val="ＭＳ Ｐゴシック"/>
        <family val="3"/>
      </rPr>
      <t>(人/k㎡)</t>
    </r>
  </si>
  <si>
    <t>区名</t>
  </si>
  <si>
    <t>世帯数</t>
  </si>
  <si>
    <t>人口</t>
  </si>
  <si>
    <t>面積
(k㎡)</t>
  </si>
  <si>
    <t>人口密度
(人/k㎡)</t>
  </si>
  <si>
    <t>計</t>
  </si>
  <si>
    <t>男</t>
  </si>
  <si>
    <t>女</t>
  </si>
  <si>
    <t>西区</t>
  </si>
  <si>
    <t>北区</t>
  </si>
  <si>
    <t>大宮区</t>
  </si>
  <si>
    <t>見沼区</t>
  </si>
  <si>
    <t>中央区</t>
  </si>
  <si>
    <t>桜区</t>
  </si>
  <si>
    <t>浦和区</t>
  </si>
  <si>
    <t>南区</t>
  </si>
  <si>
    <t>緑区</t>
  </si>
  <si>
    <t>岩槻区</t>
  </si>
  <si>
    <t>※うち外国人数や世帯の詳細な内訳については</t>
  </si>
  <si>
    <t>混</t>
  </si>
  <si>
    <t>外</t>
  </si>
  <si>
    <t>岩槻区</t>
  </si>
  <si>
    <t>緑区</t>
  </si>
  <si>
    <t>南区</t>
  </si>
  <si>
    <t>浦和区</t>
  </si>
  <si>
    <t>桜区</t>
  </si>
  <si>
    <t>中央区</t>
  </si>
  <si>
    <t>見沼区</t>
  </si>
  <si>
    <t>大宮区</t>
  </si>
  <si>
    <t>北区</t>
  </si>
  <si>
    <t>西区</t>
  </si>
  <si>
    <r>
      <t xml:space="preserve">人口
</t>
    </r>
    <r>
      <rPr>
        <sz val="6"/>
        <rFont val="ＭＳ Ｐゴシック"/>
        <family val="3"/>
      </rPr>
      <t>※(　)は、うち外国人を表しています。</t>
    </r>
  </si>
  <si>
    <t>世帯数</t>
  </si>
  <si>
    <t>区名</t>
  </si>
  <si>
    <t>※表中の「外」はうち外国人のみの世帯、「混」はうち混合世帯を表しています。</t>
  </si>
  <si>
    <t>女</t>
  </si>
  <si>
    <t>男</t>
  </si>
  <si>
    <t>人口総数</t>
  </si>
  <si>
    <t>世帯総数</t>
  </si>
  <si>
    <t>こ　ち　ら（詳細版）</t>
  </si>
  <si>
    <t>をご覧ください。</t>
  </si>
  <si>
    <t>※</t>
  </si>
  <si>
    <t>概　要　版</t>
  </si>
  <si>
    <t>に戻ります。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</si>
</sst>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0.00_ "/>
    <numFmt numFmtId="180" formatCode="#,##0.0_ "/>
    <numFmt numFmtId="181" formatCode="0.00\k&quot;㎡&quot;"/>
    <numFmt numFmtId="182" formatCode="0.0&quot;人&quot;"/>
    <numFmt numFmtId="183" formatCode="0.0&quot;人/k㎡&quot;"/>
    <numFmt numFmtId="184" formatCode="0_);[Red]\(0\)"/>
    <numFmt numFmtId="185" formatCode="#,##0_);[Red]\(#,##0\)"/>
    <numFmt numFmtId="186" formatCode="[$-411]ggge&quot;年&quot;m&quot;月&quot;d&quot;日&quot;;@"/>
    <numFmt numFmtId="187" formatCode="0.00_);[Red]\(0.00\)"/>
    <numFmt numFmtId="188" formatCode="\(\ ##,##0\ \)"/>
  </numFmts>
  <fonts count="56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7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7"/>
      <color indexed="10"/>
      <name val="ＭＳ Ｐゴシック"/>
      <family val="3"/>
    </font>
    <font>
      <u val="single"/>
      <sz val="7"/>
      <color indexed="12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8"/>
      <color indexed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12"/>
      <name val="ＭＳ 明朝"/>
      <family val="1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indexed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tted"/>
      <right style="thin"/>
      <top style="thin"/>
      <bottom style="thin"/>
    </border>
    <border>
      <left style="thin"/>
      <right style="double"/>
      <top style="thin"/>
      <bottom style="thin"/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tted"/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>
        <color indexed="63"/>
      </right>
      <top style="dotted"/>
      <bottom style="thin"/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ash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>
        <color indexed="12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0" fillId="0" borderId="0" xfId="61">
      <alignment vertical="center"/>
      <protection/>
    </xf>
    <xf numFmtId="0" fontId="6" fillId="0" borderId="0" xfId="61" applyFont="1" applyAlignment="1">
      <alignment horizontal="center" vertical="center"/>
      <protection/>
    </xf>
    <xf numFmtId="0" fontId="0" fillId="0" borderId="0" xfId="62">
      <alignment/>
      <protection/>
    </xf>
    <xf numFmtId="186" fontId="0" fillId="0" borderId="0" xfId="61" applyNumberFormat="1" applyAlignment="1">
      <alignment/>
      <protection/>
    </xf>
    <xf numFmtId="0" fontId="0" fillId="0" borderId="0" xfId="61" applyAlignment="1">
      <alignment horizontal="center" vertical="center"/>
      <protection/>
    </xf>
    <xf numFmtId="0" fontId="9" fillId="0" borderId="0" xfId="61" applyFont="1" applyAlignment="1">
      <alignment horizontal="center" vertical="center"/>
      <protection/>
    </xf>
    <xf numFmtId="0" fontId="0" fillId="0" borderId="0" xfId="61" applyAlignment="1">
      <alignment horizontal="right" vertical="center"/>
      <protection/>
    </xf>
    <xf numFmtId="0" fontId="0" fillId="0" borderId="0" xfId="61" applyBorder="1" applyAlignment="1">
      <alignment horizontal="center" vertical="center"/>
      <protection/>
    </xf>
    <xf numFmtId="0" fontId="0" fillId="0" borderId="0" xfId="61" applyBorder="1">
      <alignment vertical="center"/>
      <protection/>
    </xf>
    <xf numFmtId="0" fontId="5" fillId="0" borderId="0" xfId="61" applyFont="1" applyBorder="1">
      <alignment vertical="center"/>
      <protection/>
    </xf>
    <xf numFmtId="0" fontId="5" fillId="0" borderId="0" xfId="61" applyFont="1" applyBorder="1" applyAlignment="1">
      <alignment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0" fillId="0" borderId="0" xfId="61" applyBorder="1" applyAlignment="1">
      <alignment vertical="center"/>
      <protection/>
    </xf>
    <xf numFmtId="0" fontId="0" fillId="0" borderId="0" xfId="62" applyAlignment="1">
      <alignment horizontal="centerContinuous"/>
      <protection/>
    </xf>
    <xf numFmtId="0" fontId="0" fillId="0" borderId="0" xfId="61" applyBorder="1" applyAlignment="1">
      <alignment horizontal="centerContinuous" vertical="center"/>
      <protection/>
    </xf>
    <xf numFmtId="0" fontId="11" fillId="0" borderId="0" xfId="61" applyFont="1" applyBorder="1" applyAlignment="1">
      <alignment horizontal="right" vertical="center"/>
      <protection/>
    </xf>
    <xf numFmtId="0" fontId="11" fillId="0" borderId="0" xfId="62" applyFont="1" applyAlignment="1">
      <alignment/>
      <protection/>
    </xf>
    <xf numFmtId="0" fontId="0" fillId="0" borderId="0" xfId="62" applyAlignment="1">
      <alignment/>
      <protection/>
    </xf>
    <xf numFmtId="0" fontId="0" fillId="0" borderId="0" xfId="61" applyFont="1" applyBorder="1" applyAlignment="1">
      <alignment horizontal="right" vertical="center"/>
      <protection/>
    </xf>
    <xf numFmtId="0" fontId="0" fillId="0" borderId="0" xfId="62" applyFont="1">
      <alignment/>
      <protection/>
    </xf>
    <xf numFmtId="0" fontId="0" fillId="0" borderId="0" xfId="62" applyBorder="1">
      <alignment/>
      <protection/>
    </xf>
    <xf numFmtId="179" fontId="8" fillId="0" borderId="0" xfId="61" applyNumberFormat="1" applyFont="1" applyBorder="1" applyAlignment="1">
      <alignment vertical="center"/>
      <protection/>
    </xf>
    <xf numFmtId="177" fontId="10" fillId="0" borderId="0" xfId="61" applyNumberFormat="1" applyFont="1" applyBorder="1" applyAlignment="1">
      <alignment vertical="center"/>
      <protection/>
    </xf>
    <xf numFmtId="180" fontId="8" fillId="0" borderId="0" xfId="61" applyNumberFormat="1" applyFont="1" applyBorder="1" applyAlignment="1">
      <alignment vertical="center"/>
      <protection/>
    </xf>
    <xf numFmtId="0" fontId="13" fillId="0" borderId="0" xfId="61" applyFont="1">
      <alignment vertical="center"/>
      <protection/>
    </xf>
    <xf numFmtId="0" fontId="13" fillId="0" borderId="0" xfId="62" applyFont="1" applyAlignment="1">
      <alignment vertical="top"/>
      <protection/>
    </xf>
    <xf numFmtId="0" fontId="14" fillId="0" borderId="0" xfId="43" applyFont="1" applyAlignment="1" applyProtection="1">
      <alignment vertical="top"/>
      <protection/>
    </xf>
    <xf numFmtId="0" fontId="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3" fontId="15" fillId="0" borderId="0" xfId="0" applyNumberFormat="1" applyFont="1" applyAlignment="1">
      <alignment vertical="center"/>
    </xf>
    <xf numFmtId="0" fontId="5" fillId="0" borderId="12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14" xfId="61" applyFont="1" applyBorder="1" applyAlignment="1">
      <alignment horizontal="center" vertical="center"/>
      <protection/>
    </xf>
    <xf numFmtId="0" fontId="5" fillId="0" borderId="15" xfId="61" applyFont="1" applyBorder="1" applyAlignment="1">
      <alignment horizontal="center" vertical="center"/>
      <protection/>
    </xf>
    <xf numFmtId="0" fontId="5" fillId="0" borderId="16" xfId="61" applyFont="1" applyBorder="1" applyAlignment="1">
      <alignment horizontal="center" vertical="center"/>
      <protection/>
    </xf>
    <xf numFmtId="0" fontId="5" fillId="0" borderId="17" xfId="61" applyFont="1" applyBorder="1" applyAlignment="1">
      <alignment horizontal="center" vertical="center"/>
      <protection/>
    </xf>
    <xf numFmtId="0" fontId="7" fillId="0" borderId="16" xfId="61" applyFont="1" applyBorder="1" applyAlignment="1">
      <alignment horizontal="distributed" vertical="center" indent="1"/>
      <protection/>
    </xf>
    <xf numFmtId="0" fontId="7" fillId="0" borderId="18" xfId="61" applyFont="1" applyBorder="1" applyAlignment="1">
      <alignment horizontal="distributed" vertical="center" indent="1"/>
      <protection/>
    </xf>
    <xf numFmtId="3" fontId="8" fillId="0" borderId="11" xfId="62" applyNumberFormat="1" applyFont="1" applyFill="1" applyBorder="1" applyAlignment="1">
      <alignment horizontal="right" vertical="center" indent="1"/>
      <protection/>
    </xf>
    <xf numFmtId="3" fontId="8" fillId="0" borderId="16" xfId="62" applyNumberFormat="1" applyFont="1" applyFill="1" applyBorder="1" applyAlignment="1">
      <alignment horizontal="right" vertical="center" indent="1"/>
      <protection/>
    </xf>
    <xf numFmtId="186" fontId="7" fillId="0" borderId="0" xfId="61" applyNumberFormat="1" applyFont="1" applyAlignment="1">
      <alignment horizontal="center" vertical="center" shrinkToFit="1"/>
      <protection/>
    </xf>
    <xf numFmtId="0" fontId="0" fillId="0" borderId="16" xfId="61" applyBorder="1" applyAlignment="1">
      <alignment horizontal="center" vertical="center"/>
      <protection/>
    </xf>
    <xf numFmtId="0" fontId="0" fillId="0" borderId="18" xfId="61" applyBorder="1" applyAlignment="1">
      <alignment horizontal="center" vertical="center"/>
      <protection/>
    </xf>
    <xf numFmtId="0" fontId="0" fillId="0" borderId="17" xfId="61" applyBorder="1" applyAlignment="1">
      <alignment horizontal="center" vertical="center"/>
      <protection/>
    </xf>
    <xf numFmtId="0" fontId="0" fillId="0" borderId="19" xfId="61" applyFont="1" applyBorder="1" applyAlignment="1">
      <alignment horizontal="center" vertical="center"/>
      <protection/>
    </xf>
    <xf numFmtId="0" fontId="0" fillId="0" borderId="11" xfId="61" applyFont="1" applyBorder="1" applyAlignment="1">
      <alignment horizontal="center" vertical="center"/>
      <protection/>
    </xf>
    <xf numFmtId="0" fontId="0" fillId="0" borderId="11" xfId="62" applyFont="1" applyBorder="1" applyAlignment="1">
      <alignment horizontal="center"/>
      <protection/>
    </xf>
    <xf numFmtId="178" fontId="6" fillId="0" borderId="16" xfId="61" applyNumberFormat="1" applyFont="1" applyBorder="1" applyAlignment="1">
      <alignment horizontal="center" vertical="center"/>
      <protection/>
    </xf>
    <xf numFmtId="178" fontId="6" fillId="0" borderId="18" xfId="61" applyNumberFormat="1" applyFont="1" applyBorder="1" applyAlignment="1">
      <alignment horizontal="center" vertical="center"/>
      <protection/>
    </xf>
    <xf numFmtId="178" fontId="6" fillId="0" borderId="17" xfId="61" applyNumberFormat="1" applyFont="1" applyBorder="1" applyAlignment="1">
      <alignment horizontal="center" vertical="center"/>
      <protection/>
    </xf>
    <xf numFmtId="0" fontId="9" fillId="0" borderId="19" xfId="61" applyFont="1" applyBorder="1" applyAlignment="1">
      <alignment horizontal="center" vertical="center"/>
      <protection/>
    </xf>
    <xf numFmtId="0" fontId="9" fillId="0" borderId="11" xfId="61" applyFont="1" applyBorder="1" applyAlignment="1">
      <alignment horizontal="center" vertical="center"/>
      <protection/>
    </xf>
    <xf numFmtId="187" fontId="8" fillId="0" borderId="20" xfId="62" applyNumberFormat="1" applyFont="1" applyFill="1" applyBorder="1" applyAlignment="1">
      <alignment horizontal="right" vertical="center" indent="1"/>
      <protection/>
    </xf>
    <xf numFmtId="187" fontId="8" fillId="0" borderId="18" xfId="62" applyNumberFormat="1" applyFont="1" applyFill="1" applyBorder="1" applyAlignment="1">
      <alignment horizontal="right" vertical="center" indent="1"/>
      <protection/>
    </xf>
    <xf numFmtId="180" fontId="9" fillId="0" borderId="11" xfId="61" applyNumberFormat="1" applyFont="1" applyBorder="1" applyAlignment="1">
      <alignment horizontal="center" vertical="center"/>
      <protection/>
    </xf>
    <xf numFmtId="0" fontId="5" fillId="0" borderId="21" xfId="61" applyFont="1" applyBorder="1" applyAlignment="1">
      <alignment horizontal="center" vertical="center" wrapText="1"/>
      <protection/>
    </xf>
    <xf numFmtId="0" fontId="5" fillId="0" borderId="13" xfId="61" applyFont="1" applyBorder="1" applyAlignment="1">
      <alignment horizontal="center" vertical="center" wrapText="1"/>
      <protection/>
    </xf>
    <xf numFmtId="0" fontId="5" fillId="0" borderId="22" xfId="61" applyFont="1" applyBorder="1" applyAlignment="1">
      <alignment horizontal="center" vertical="center" wrapText="1"/>
      <protection/>
    </xf>
    <xf numFmtId="0" fontId="5" fillId="0" borderId="15" xfId="61" applyFont="1" applyBorder="1" applyAlignment="1">
      <alignment horizontal="center" vertical="center" wrapText="1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23" xfId="61" applyFont="1" applyBorder="1" applyAlignment="1">
      <alignment horizontal="center" vertical="center"/>
      <protection/>
    </xf>
    <xf numFmtId="0" fontId="5" fillId="0" borderId="24" xfId="61" applyFont="1" applyBorder="1" applyAlignment="1">
      <alignment horizontal="center" vertical="center"/>
      <protection/>
    </xf>
    <xf numFmtId="180" fontId="8" fillId="0" borderId="16" xfId="62" applyNumberFormat="1" applyFont="1" applyFill="1" applyBorder="1" applyAlignment="1">
      <alignment horizontal="right" vertical="center" indent="1"/>
      <protection/>
    </xf>
    <xf numFmtId="180" fontId="8" fillId="0" borderId="18" xfId="62" applyNumberFormat="1" applyFont="1" applyFill="1" applyBorder="1" applyAlignment="1">
      <alignment horizontal="right" vertical="center" indent="1"/>
      <protection/>
    </xf>
    <xf numFmtId="3" fontId="8" fillId="0" borderId="25" xfId="62" applyNumberFormat="1" applyFont="1" applyFill="1" applyBorder="1" applyAlignment="1">
      <alignment horizontal="right" vertical="center" indent="1"/>
      <protection/>
    </xf>
    <xf numFmtId="3" fontId="8" fillId="0" borderId="26" xfId="62" applyNumberFormat="1" applyFont="1" applyFill="1" applyBorder="1" applyAlignment="1">
      <alignment horizontal="right" vertical="center" indent="1"/>
      <protection/>
    </xf>
    <xf numFmtId="0" fontId="6" fillId="0" borderId="0" xfId="61" applyFont="1" applyAlignment="1">
      <alignment horizontal="center" vertical="center"/>
      <protection/>
    </xf>
    <xf numFmtId="178" fontId="0" fillId="0" borderId="16" xfId="62" applyNumberFormat="1" applyFont="1" applyBorder="1" applyAlignment="1">
      <alignment horizontal="right" vertical="center"/>
      <protection/>
    </xf>
    <xf numFmtId="178" fontId="0" fillId="0" borderId="18" xfId="62" applyNumberFormat="1" applyFont="1" applyBorder="1" applyAlignment="1">
      <alignment horizontal="right" vertical="center"/>
      <protection/>
    </xf>
    <xf numFmtId="0" fontId="5" fillId="0" borderId="18" xfId="61" applyFont="1" applyBorder="1" applyAlignment="1">
      <alignment horizontal="center" vertical="center"/>
      <protection/>
    </xf>
    <xf numFmtId="188" fontId="0" fillId="0" borderId="15" xfId="62" applyNumberFormat="1" applyFont="1" applyFill="1" applyBorder="1" applyAlignment="1">
      <alignment horizontal="right" vertical="center"/>
      <protection/>
    </xf>
    <xf numFmtId="188" fontId="0" fillId="0" borderId="27" xfId="62" applyNumberFormat="1" applyFont="1" applyFill="1" applyBorder="1" applyAlignment="1">
      <alignment horizontal="right" vertical="center"/>
      <protection/>
    </xf>
    <xf numFmtId="188" fontId="0" fillId="0" borderId="28" xfId="62" applyNumberFormat="1" applyFont="1" applyFill="1" applyBorder="1" applyAlignment="1">
      <alignment horizontal="right" vertical="center"/>
      <protection/>
    </xf>
    <xf numFmtId="188" fontId="0" fillId="0" borderId="14" xfId="62" applyNumberFormat="1" applyFont="1" applyFill="1" applyBorder="1" applyAlignment="1">
      <alignment horizontal="right" vertical="center"/>
      <protection/>
    </xf>
    <xf numFmtId="178" fontId="0" fillId="0" borderId="29" xfId="62" applyNumberFormat="1" applyFont="1" applyFill="1" applyBorder="1" applyAlignment="1">
      <alignment horizontal="right" vertical="center"/>
      <protection/>
    </xf>
    <xf numFmtId="3" fontId="33" fillId="0" borderId="30" xfId="62" applyNumberFormat="1" applyFont="1" applyFill="1" applyBorder="1" applyAlignment="1">
      <alignment horizontal="left" vertical="top"/>
      <protection/>
    </xf>
    <xf numFmtId="178" fontId="0" fillId="0" borderId="31" xfId="62" applyNumberFormat="1" applyFont="1" applyFill="1" applyBorder="1" applyAlignment="1">
      <alignment horizontal="right" vertical="center"/>
      <protection/>
    </xf>
    <xf numFmtId="3" fontId="33" fillId="0" borderId="32" xfId="62" applyNumberFormat="1" applyFont="1" applyFill="1" applyBorder="1" applyAlignment="1">
      <alignment horizontal="left" vertical="top"/>
      <protection/>
    </xf>
    <xf numFmtId="0" fontId="7" fillId="0" borderId="11" xfId="61" applyFont="1" applyBorder="1" applyAlignment="1">
      <alignment horizontal="distributed" vertical="center" indent="1"/>
      <protection/>
    </xf>
    <xf numFmtId="3" fontId="8" fillId="0" borderId="13" xfId="62" applyNumberFormat="1" applyFont="1" applyFill="1" applyBorder="1" applyAlignment="1">
      <alignment horizontal="right" vertical="center" indent="1"/>
      <protection/>
    </xf>
    <xf numFmtId="3" fontId="8" fillId="0" borderId="33" xfId="62" applyNumberFormat="1" applyFont="1" applyFill="1" applyBorder="1" applyAlignment="1">
      <alignment horizontal="right" vertical="center" indent="1"/>
      <protection/>
    </xf>
    <xf numFmtId="3" fontId="8" fillId="0" borderId="34" xfId="62" applyNumberFormat="1" applyFont="1" applyFill="1" applyBorder="1" applyAlignment="1">
      <alignment horizontal="right" vertical="center" indent="1"/>
      <protection/>
    </xf>
    <xf numFmtId="3" fontId="8" fillId="0" borderId="12" xfId="62" applyNumberFormat="1" applyFont="1" applyFill="1" applyBorder="1" applyAlignment="1">
      <alignment horizontal="right" vertical="center" indent="1"/>
      <protection/>
    </xf>
    <xf numFmtId="3" fontId="8" fillId="0" borderId="35" xfId="62" applyNumberFormat="1" applyFont="1" applyFill="1" applyBorder="1" applyAlignment="1">
      <alignment horizontal="right" vertical="center" indent="1"/>
      <protection/>
    </xf>
    <xf numFmtId="0" fontId="7" fillId="0" borderId="15" xfId="61" applyFont="1" applyBorder="1" applyAlignment="1">
      <alignment horizontal="distributed" vertical="center" indent="1"/>
      <protection/>
    </xf>
    <xf numFmtId="0" fontId="7" fillId="0" borderId="14" xfId="61" applyFont="1" applyBorder="1" applyAlignment="1">
      <alignment horizontal="distributed" vertical="center" indent="1"/>
      <protection/>
    </xf>
    <xf numFmtId="0" fontId="7" fillId="0" borderId="13" xfId="61" applyFont="1" applyBorder="1" applyAlignment="1">
      <alignment horizontal="distributed" vertical="center" indent="1"/>
      <protection/>
    </xf>
    <xf numFmtId="0" fontId="7" fillId="0" borderId="12" xfId="61" applyFont="1" applyBorder="1" applyAlignment="1">
      <alignment horizontal="distributed" vertical="center" indent="1"/>
      <protection/>
    </xf>
    <xf numFmtId="0" fontId="0" fillId="0" borderId="28" xfId="0" applyBorder="1" applyAlignment="1">
      <alignment vertical="center"/>
    </xf>
    <xf numFmtId="0" fontId="5" fillId="0" borderId="36" xfId="61" applyFont="1" applyBorder="1" applyAlignment="1">
      <alignment horizontal="center" vertical="center"/>
      <protection/>
    </xf>
    <xf numFmtId="0" fontId="5" fillId="0" borderId="28" xfId="61" applyFont="1" applyBorder="1" applyAlignment="1">
      <alignment horizontal="center" vertical="center"/>
      <protection/>
    </xf>
    <xf numFmtId="0" fontId="5" fillId="0" borderId="16" xfId="61" applyFont="1" applyBorder="1" applyAlignment="1">
      <alignment horizontal="center" vertical="center" wrapText="1"/>
      <protection/>
    </xf>
    <xf numFmtId="0" fontId="5" fillId="0" borderId="34" xfId="61" applyFont="1" applyBorder="1" applyAlignment="1">
      <alignment horizontal="center" vertical="center" wrapText="1"/>
      <protection/>
    </xf>
    <xf numFmtId="0" fontId="34" fillId="0" borderId="0" xfId="61" applyFont="1" applyBorder="1" applyAlignment="1">
      <alignment horizontal="center" vertical="top"/>
      <protection/>
    </xf>
    <xf numFmtId="0" fontId="7" fillId="0" borderId="0" xfId="62" applyFont="1" applyAlignment="1">
      <alignment vertical="center"/>
      <protection/>
    </xf>
    <xf numFmtId="0" fontId="0" fillId="0" borderId="0" xfId="61" applyFont="1">
      <alignment vertical="center"/>
      <protection/>
    </xf>
    <xf numFmtId="0" fontId="35" fillId="0" borderId="0" xfId="43" applyFont="1" applyBorder="1" applyAlignment="1" applyProtection="1">
      <alignment horizontal="center" vertical="center" shrinkToFit="1"/>
      <protection/>
    </xf>
    <xf numFmtId="0" fontId="12" fillId="0" borderId="0" xfId="61" applyFont="1" applyBorder="1" applyAlignment="1">
      <alignment horizontal="left"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34" fillId="0" borderId="0" xfId="61" applyFont="1" applyAlignment="1">
      <alignment horizontal="left" vertical="center"/>
      <protection/>
    </xf>
    <xf numFmtId="0" fontId="34" fillId="0" borderId="0" xfId="61" applyFont="1" applyAlignment="1">
      <alignment vertical="center"/>
      <protection/>
    </xf>
    <xf numFmtId="178" fontId="0" fillId="0" borderId="29" xfId="62" applyNumberFormat="1" applyFont="1" applyBorder="1" applyAlignment="1">
      <alignment horizontal="right" vertical="center"/>
      <protection/>
    </xf>
    <xf numFmtId="178" fontId="0" fillId="0" borderId="32" xfId="62" applyNumberFormat="1" applyFont="1" applyBorder="1" applyAlignment="1">
      <alignment horizontal="right" vertical="center"/>
      <protection/>
    </xf>
    <xf numFmtId="178" fontId="0" fillId="0" borderId="29" xfId="0" applyNumberFormat="1" applyBorder="1" applyAlignment="1">
      <alignment horizontal="right" vertical="center"/>
    </xf>
    <xf numFmtId="178" fontId="0" fillId="0" borderId="37" xfId="0" applyNumberFormat="1" applyBorder="1" applyAlignment="1">
      <alignment horizontal="right" vertical="center"/>
    </xf>
    <xf numFmtId="178" fontId="0" fillId="0" borderId="30" xfId="0" applyNumberFormat="1" applyBorder="1" applyAlignment="1">
      <alignment horizontal="right" vertical="center"/>
    </xf>
    <xf numFmtId="178" fontId="0" fillId="0" borderId="32" xfId="62" applyNumberFormat="1" applyFont="1" applyBorder="1" applyAlignment="1">
      <alignment horizontal="right" vertical="center"/>
      <protection/>
    </xf>
    <xf numFmtId="0" fontId="9" fillId="0" borderId="0" xfId="61" applyFont="1" applyAlignment="1">
      <alignment vertical="center"/>
      <protection/>
    </xf>
    <xf numFmtId="178" fontId="6" fillId="0" borderId="38" xfId="61" applyNumberFormat="1" applyFont="1" applyBorder="1" applyAlignment="1">
      <alignment horizontal="center" vertical="center"/>
      <protection/>
    </xf>
    <xf numFmtId="178" fontId="6" fillId="0" borderId="39" xfId="61" applyNumberFormat="1" applyFont="1" applyBorder="1" applyAlignment="1">
      <alignment horizontal="center" vertical="center"/>
      <protection/>
    </xf>
    <xf numFmtId="178" fontId="6" fillId="0" borderId="40" xfId="61" applyNumberFormat="1" applyFont="1" applyBorder="1" applyAlignment="1">
      <alignment horizontal="center" vertical="center"/>
      <protection/>
    </xf>
    <xf numFmtId="0" fontId="9" fillId="0" borderId="0" xfId="61" applyFont="1">
      <alignment vertical="center"/>
      <protection/>
    </xf>
    <xf numFmtId="0" fontId="0" fillId="0" borderId="0" xfId="61" applyAlignment="1">
      <alignment vertical="center"/>
      <protection/>
    </xf>
    <xf numFmtId="186" fontId="7" fillId="0" borderId="0" xfId="61" applyNumberFormat="1" applyFont="1" applyAlignment="1">
      <alignment horizontal="right" vertical="center" wrapText="1"/>
      <protection/>
    </xf>
    <xf numFmtId="0" fontId="12" fillId="0" borderId="0" xfId="43" applyFont="1" applyBorder="1" applyAlignment="1" applyProtection="1">
      <alignment horizontal="distributed" vertical="center"/>
      <protection/>
    </xf>
    <xf numFmtId="0" fontId="55" fillId="0" borderId="41" xfId="43" applyFont="1" applyBorder="1" applyAlignment="1" applyProtection="1">
      <alignment horizontal="center"/>
      <protection/>
    </xf>
    <xf numFmtId="0" fontId="0" fillId="0" borderId="0" xfId="61" applyFont="1" applyBorder="1">
      <alignment vertical="center"/>
      <protection/>
    </xf>
    <xf numFmtId="0" fontId="36" fillId="0" borderId="41" xfId="43" applyFont="1" applyBorder="1" applyAlignment="1" applyProtection="1">
      <alignment horizont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1_西区町名別人口" xfId="61"/>
    <cellStyle name="標準_２月分区別人口表（総人口、住基人口）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4</xdr:row>
      <xdr:rowOff>428625</xdr:rowOff>
    </xdr:from>
    <xdr:to>
      <xdr:col>10</xdr:col>
      <xdr:colOff>733425</xdr:colOff>
      <xdr:row>5</xdr:row>
      <xdr:rowOff>161925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648450" y="14192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うち外国人</a:t>
          </a:r>
        </a:p>
      </xdr:txBody>
    </xdr:sp>
    <xdr:clientData/>
  </xdr:twoCellAnchor>
  <xdr:twoCellAnchor>
    <xdr:from>
      <xdr:col>8</xdr:col>
      <xdr:colOff>9525</xdr:colOff>
      <xdr:row>4</xdr:row>
      <xdr:rowOff>428625</xdr:rowOff>
    </xdr:from>
    <xdr:to>
      <xdr:col>8</xdr:col>
      <xdr:colOff>733425</xdr:colOff>
      <xdr:row>5</xdr:row>
      <xdr:rowOff>161925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4953000" y="14192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うち外国人</a:t>
          </a:r>
        </a:p>
      </xdr:txBody>
    </xdr:sp>
    <xdr:clientData/>
  </xdr:twoCellAnchor>
  <xdr:twoCellAnchor>
    <xdr:from>
      <xdr:col>6</xdr:col>
      <xdr:colOff>28575</xdr:colOff>
      <xdr:row>4</xdr:row>
      <xdr:rowOff>428625</xdr:rowOff>
    </xdr:from>
    <xdr:to>
      <xdr:col>7</xdr:col>
      <xdr:colOff>114300</xdr:colOff>
      <xdr:row>5</xdr:row>
      <xdr:rowOff>161925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3486150" y="14192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うち外国人</a:t>
          </a:r>
        </a:p>
      </xdr:txBody>
    </xdr:sp>
    <xdr:clientData/>
  </xdr:twoCellAnchor>
  <xdr:twoCellAnchor>
    <xdr:from>
      <xdr:col>3</xdr:col>
      <xdr:colOff>47625</xdr:colOff>
      <xdr:row>4</xdr:row>
      <xdr:rowOff>428625</xdr:rowOff>
    </xdr:from>
    <xdr:to>
      <xdr:col>4</xdr:col>
      <xdr:colOff>95250</xdr:colOff>
      <xdr:row>5</xdr:row>
      <xdr:rowOff>152400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333625" y="1419225"/>
          <a:ext cx="314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混</a:t>
          </a:r>
        </a:p>
      </xdr:txBody>
    </xdr:sp>
    <xdr:clientData/>
  </xdr:twoCellAnchor>
  <xdr:twoCellAnchor>
    <xdr:from>
      <xdr:col>2</xdr:col>
      <xdr:colOff>9525</xdr:colOff>
      <xdr:row>4</xdr:row>
      <xdr:rowOff>428625</xdr:rowOff>
    </xdr:from>
    <xdr:to>
      <xdr:col>2</xdr:col>
      <xdr:colOff>180975</xdr:colOff>
      <xdr:row>5</xdr:row>
      <xdr:rowOff>152400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447800" y="1419225"/>
          <a:ext cx="1714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view="pageBreakPreview" zoomScaleSheetLayoutView="100" zoomScalePageLayoutView="0" workbookViewId="0" topLeftCell="A1">
      <selection activeCell="C1" sqref="C1:N1"/>
    </sheetView>
  </sheetViews>
  <sheetFormatPr defaultColWidth="8.625" defaultRowHeight="13.5"/>
  <cols>
    <col min="1" max="1" width="7.75390625" style="3" customWidth="1"/>
    <col min="2" max="11" width="8.625" style="3" customWidth="1"/>
    <col min="12" max="12" width="8.875" style="3" customWidth="1"/>
    <col min="13" max="15" width="8.625" style="3" customWidth="1"/>
    <col min="16" max="16" width="7.75390625" style="3" customWidth="1"/>
    <col min="17" max="16384" width="8.625" style="3" customWidth="1"/>
  </cols>
  <sheetData>
    <row r="1" spans="2:14" ht="30" customHeight="1">
      <c r="B1" s="1"/>
      <c r="C1" s="71" t="s">
        <v>3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2:14" ht="21">
      <c r="B2" s="1"/>
      <c r="C2" s="2"/>
      <c r="D2" s="2"/>
      <c r="E2" s="2"/>
      <c r="F2" s="2"/>
      <c r="G2" s="2"/>
      <c r="H2" s="2"/>
      <c r="I2" s="2"/>
      <c r="J2" s="1"/>
      <c r="K2" s="4"/>
      <c r="L2" s="4"/>
      <c r="M2" s="44">
        <v>41306</v>
      </c>
      <c r="N2" s="44"/>
    </row>
    <row r="3" spans="2:12" ht="13.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4" ht="13.5">
      <c r="B4" s="5"/>
      <c r="C4" s="45" t="s">
        <v>4</v>
      </c>
      <c r="D4" s="46"/>
      <c r="E4" s="45" t="s">
        <v>5</v>
      </c>
      <c r="F4" s="46"/>
      <c r="G4" s="45" t="s">
        <v>6</v>
      </c>
      <c r="H4" s="46"/>
      <c r="I4" s="45" t="s">
        <v>7</v>
      </c>
      <c r="J4" s="47"/>
      <c r="K4" s="48" t="s">
        <v>8</v>
      </c>
      <c r="L4" s="49"/>
      <c r="M4" s="50" t="s">
        <v>9</v>
      </c>
      <c r="N4" s="50"/>
    </row>
    <row r="5" spans="2:14" ht="34.5" customHeight="1">
      <c r="B5" s="6"/>
      <c r="C5" s="51">
        <f>SUM(D11:E20)</f>
        <v>535349</v>
      </c>
      <c r="D5" s="52"/>
      <c r="E5" s="51">
        <f>SUM(F11:G20)</f>
        <v>1245039</v>
      </c>
      <c r="F5" s="52"/>
      <c r="G5" s="51">
        <f>SUM(H11:I20)</f>
        <v>622304</v>
      </c>
      <c r="H5" s="52"/>
      <c r="I5" s="51">
        <f>SUM(J11:K20)</f>
        <v>622735</v>
      </c>
      <c r="J5" s="53"/>
      <c r="K5" s="54">
        <v>217.49</v>
      </c>
      <c r="L5" s="55"/>
      <c r="M5" s="58">
        <f>E5/K5</f>
        <v>5724.580440480022</v>
      </c>
      <c r="N5" s="58"/>
    </row>
    <row r="6" spans="2:12" ht="13.5">
      <c r="B6" s="7"/>
      <c r="C6" s="8"/>
      <c r="D6" s="8"/>
      <c r="E6" s="8"/>
      <c r="F6" s="8"/>
      <c r="G6" s="8"/>
      <c r="H6" s="8"/>
      <c r="I6" s="8"/>
      <c r="J6" s="8"/>
      <c r="K6" s="1"/>
      <c r="L6" s="1"/>
    </row>
    <row r="7" spans="2:14" ht="13.5">
      <c r="B7" s="7"/>
      <c r="D7" s="17"/>
      <c r="E7" s="17"/>
      <c r="F7" s="17"/>
      <c r="G7" s="17"/>
      <c r="H7" s="17"/>
      <c r="I7" s="17"/>
      <c r="K7" s="18"/>
      <c r="L7" s="119"/>
      <c r="M7" s="19"/>
      <c r="N7" s="16"/>
    </row>
    <row r="8" spans="2:12" ht="13.5">
      <c r="B8" s="7"/>
      <c r="C8" s="8"/>
      <c r="D8" s="8"/>
      <c r="E8" s="8"/>
      <c r="F8" s="8"/>
      <c r="G8" s="8"/>
      <c r="H8" s="8"/>
      <c r="I8" s="8"/>
      <c r="J8" s="8"/>
      <c r="K8" s="1"/>
      <c r="L8" s="1"/>
    </row>
    <row r="9" spans="2:15" ht="24.75" customHeight="1">
      <c r="B9" s="34" t="s">
        <v>10</v>
      </c>
      <c r="C9" s="35"/>
      <c r="D9" s="34" t="s">
        <v>11</v>
      </c>
      <c r="E9" s="35"/>
      <c r="F9" s="38" t="s">
        <v>12</v>
      </c>
      <c r="G9" s="39"/>
      <c r="H9" s="39"/>
      <c r="I9" s="39"/>
      <c r="J9" s="39"/>
      <c r="K9" s="39"/>
      <c r="L9" s="59" t="s">
        <v>13</v>
      </c>
      <c r="M9" s="60"/>
      <c r="N9" s="63" t="s">
        <v>14</v>
      </c>
      <c r="O9" s="60"/>
    </row>
    <row r="10" spans="2:15" ht="24.75" customHeight="1">
      <c r="B10" s="36"/>
      <c r="C10" s="37"/>
      <c r="D10" s="36"/>
      <c r="E10" s="37"/>
      <c r="F10" s="38" t="s">
        <v>15</v>
      </c>
      <c r="G10" s="39"/>
      <c r="H10" s="38" t="s">
        <v>16</v>
      </c>
      <c r="I10" s="39"/>
      <c r="J10" s="65" t="s">
        <v>17</v>
      </c>
      <c r="K10" s="66"/>
      <c r="L10" s="61"/>
      <c r="M10" s="62"/>
      <c r="N10" s="64"/>
      <c r="O10" s="62"/>
    </row>
    <row r="11" spans="2:15" ht="24.75" customHeight="1">
      <c r="B11" s="40" t="s">
        <v>18</v>
      </c>
      <c r="C11" s="41"/>
      <c r="D11" s="42">
        <v>35108</v>
      </c>
      <c r="E11" s="42"/>
      <c r="F11" s="42">
        <v>85749</v>
      </c>
      <c r="G11" s="43"/>
      <c r="H11" s="42">
        <v>42556</v>
      </c>
      <c r="I11" s="43"/>
      <c r="J11" s="69">
        <v>43193</v>
      </c>
      <c r="K11" s="70"/>
      <c r="L11" s="56">
        <v>29.14</v>
      </c>
      <c r="M11" s="57"/>
      <c r="N11" s="67">
        <f>F11/L11</f>
        <v>2942.656142759094</v>
      </c>
      <c r="O11" s="68"/>
    </row>
    <row r="12" spans="2:15" ht="24.75" customHeight="1">
      <c r="B12" s="40" t="s">
        <v>19</v>
      </c>
      <c r="C12" s="41"/>
      <c r="D12" s="42">
        <v>62093</v>
      </c>
      <c r="E12" s="42"/>
      <c r="F12" s="42">
        <v>144155</v>
      </c>
      <c r="G12" s="43"/>
      <c r="H12" s="42">
        <v>72322</v>
      </c>
      <c r="I12" s="43"/>
      <c r="J12" s="69">
        <v>71833</v>
      </c>
      <c r="K12" s="70"/>
      <c r="L12" s="56">
        <v>16.91</v>
      </c>
      <c r="M12" s="57"/>
      <c r="N12" s="67">
        <f aca="true" t="shared" si="0" ref="N12:N20">F12/L12</f>
        <v>8524.837374334713</v>
      </c>
      <c r="O12" s="68"/>
    </row>
    <row r="13" spans="2:15" ht="24.75" customHeight="1">
      <c r="B13" s="40" t="s">
        <v>20</v>
      </c>
      <c r="C13" s="41"/>
      <c r="D13" s="42">
        <v>51112</v>
      </c>
      <c r="E13" s="42"/>
      <c r="F13" s="42">
        <v>111864</v>
      </c>
      <c r="G13" s="43"/>
      <c r="H13" s="42">
        <v>55564</v>
      </c>
      <c r="I13" s="43"/>
      <c r="J13" s="69">
        <v>56300</v>
      </c>
      <c r="K13" s="70"/>
      <c r="L13" s="56">
        <v>12.75</v>
      </c>
      <c r="M13" s="57"/>
      <c r="N13" s="67">
        <f t="shared" si="0"/>
        <v>8773.64705882353</v>
      </c>
      <c r="O13" s="68"/>
    </row>
    <row r="14" spans="2:15" ht="24.75" customHeight="1">
      <c r="B14" s="40" t="s">
        <v>21</v>
      </c>
      <c r="C14" s="41"/>
      <c r="D14" s="42">
        <v>66866</v>
      </c>
      <c r="E14" s="42"/>
      <c r="F14" s="42">
        <v>159730</v>
      </c>
      <c r="G14" s="43"/>
      <c r="H14" s="42">
        <v>79304</v>
      </c>
      <c r="I14" s="43"/>
      <c r="J14" s="69">
        <v>80426</v>
      </c>
      <c r="K14" s="70"/>
      <c r="L14" s="56">
        <v>30.63</v>
      </c>
      <c r="M14" s="57"/>
      <c r="N14" s="67">
        <f t="shared" si="0"/>
        <v>5214.822069866144</v>
      </c>
      <c r="O14" s="68"/>
    </row>
    <row r="15" spans="2:15" ht="24.75" customHeight="1">
      <c r="B15" s="40" t="s">
        <v>22</v>
      </c>
      <c r="C15" s="41"/>
      <c r="D15" s="42">
        <v>42919</v>
      </c>
      <c r="E15" s="42"/>
      <c r="F15" s="42">
        <v>96416</v>
      </c>
      <c r="G15" s="43"/>
      <c r="H15" s="42">
        <v>48264</v>
      </c>
      <c r="I15" s="43"/>
      <c r="J15" s="69">
        <v>48152</v>
      </c>
      <c r="K15" s="70"/>
      <c r="L15" s="56">
        <v>8.39</v>
      </c>
      <c r="M15" s="57"/>
      <c r="N15" s="67">
        <f t="shared" si="0"/>
        <v>11491.775923718713</v>
      </c>
      <c r="O15" s="68"/>
    </row>
    <row r="16" spans="2:15" ht="24.75" customHeight="1">
      <c r="B16" s="40" t="s">
        <v>23</v>
      </c>
      <c r="C16" s="41"/>
      <c r="D16" s="42">
        <v>42139</v>
      </c>
      <c r="E16" s="42"/>
      <c r="F16" s="42">
        <v>95380</v>
      </c>
      <c r="G16" s="43"/>
      <c r="H16" s="42">
        <v>48613</v>
      </c>
      <c r="I16" s="43"/>
      <c r="J16" s="69">
        <v>46767</v>
      </c>
      <c r="K16" s="70"/>
      <c r="L16" s="56">
        <v>18.6</v>
      </c>
      <c r="M16" s="57"/>
      <c r="N16" s="67">
        <f t="shared" si="0"/>
        <v>5127.956989247312</v>
      </c>
      <c r="O16" s="68"/>
    </row>
    <row r="17" spans="2:15" ht="24.75" customHeight="1">
      <c r="B17" s="40" t="s">
        <v>24</v>
      </c>
      <c r="C17" s="41"/>
      <c r="D17" s="42">
        <v>65446</v>
      </c>
      <c r="E17" s="42"/>
      <c r="F17" s="42">
        <v>148234</v>
      </c>
      <c r="G17" s="43"/>
      <c r="H17" s="42">
        <v>72504</v>
      </c>
      <c r="I17" s="43"/>
      <c r="J17" s="69">
        <v>75730</v>
      </c>
      <c r="K17" s="70"/>
      <c r="L17" s="56">
        <v>11.51</v>
      </c>
      <c r="M17" s="57"/>
      <c r="N17" s="67">
        <f t="shared" si="0"/>
        <v>12878.71416159861</v>
      </c>
      <c r="O17" s="68"/>
    </row>
    <row r="18" spans="2:15" ht="24.75" customHeight="1">
      <c r="B18" s="40" t="s">
        <v>25</v>
      </c>
      <c r="C18" s="41"/>
      <c r="D18" s="42">
        <v>77663</v>
      </c>
      <c r="E18" s="42"/>
      <c r="F18" s="42">
        <v>176399</v>
      </c>
      <c r="G18" s="43"/>
      <c r="H18" s="42">
        <v>89338</v>
      </c>
      <c r="I18" s="43"/>
      <c r="J18" s="69">
        <v>87061</v>
      </c>
      <c r="K18" s="70"/>
      <c r="L18" s="56">
        <v>13.89</v>
      </c>
      <c r="M18" s="57"/>
      <c r="N18" s="67">
        <f t="shared" si="0"/>
        <v>12699.712023038157</v>
      </c>
      <c r="O18" s="68"/>
    </row>
    <row r="19" spans="2:15" ht="24.75" customHeight="1">
      <c r="B19" s="40" t="s">
        <v>26</v>
      </c>
      <c r="C19" s="41"/>
      <c r="D19" s="42">
        <v>45783</v>
      </c>
      <c r="E19" s="42"/>
      <c r="F19" s="42">
        <v>115035</v>
      </c>
      <c r="G19" s="43"/>
      <c r="H19" s="42">
        <v>57229</v>
      </c>
      <c r="I19" s="43"/>
      <c r="J19" s="69">
        <v>57806</v>
      </c>
      <c r="K19" s="70"/>
      <c r="L19" s="56">
        <v>26.51</v>
      </c>
      <c r="M19" s="57"/>
      <c r="N19" s="67">
        <f t="shared" si="0"/>
        <v>4339.3059222934735</v>
      </c>
      <c r="O19" s="68"/>
    </row>
    <row r="20" spans="2:15" ht="24.75" customHeight="1">
      <c r="B20" s="40" t="s">
        <v>27</v>
      </c>
      <c r="C20" s="41"/>
      <c r="D20" s="42">
        <v>46220</v>
      </c>
      <c r="E20" s="42"/>
      <c r="F20" s="42">
        <v>112077</v>
      </c>
      <c r="G20" s="43"/>
      <c r="H20" s="42">
        <v>56610</v>
      </c>
      <c r="I20" s="43"/>
      <c r="J20" s="69">
        <v>55467</v>
      </c>
      <c r="K20" s="70"/>
      <c r="L20" s="56">
        <v>49.16</v>
      </c>
      <c r="M20" s="57"/>
      <c r="N20" s="67">
        <f t="shared" si="0"/>
        <v>2279.8413344182263</v>
      </c>
      <c r="O20" s="68"/>
    </row>
    <row r="21" spans="2:14" ht="14.25" thickBot="1">
      <c r="B21" s="9"/>
      <c r="C21" s="10"/>
      <c r="D21" s="11"/>
      <c r="E21" s="11"/>
      <c r="F21" s="10"/>
      <c r="G21" s="10"/>
      <c r="I21" s="20"/>
      <c r="J21" s="15"/>
      <c r="K21" s="21" t="s">
        <v>28</v>
      </c>
      <c r="L21" s="120" t="s">
        <v>49</v>
      </c>
      <c r="M21" s="120"/>
      <c r="N21" s="22" t="s">
        <v>50</v>
      </c>
    </row>
    <row r="22" spans="2:14" ht="14.25" thickTop="1">
      <c r="B22" s="9"/>
      <c r="C22" s="9"/>
      <c r="D22" s="9"/>
      <c r="E22" s="9"/>
      <c r="F22" s="9"/>
      <c r="G22" s="9"/>
      <c r="I22" s="15"/>
      <c r="J22" s="15"/>
      <c r="K22" s="9"/>
      <c r="L22" s="9"/>
      <c r="M22" s="22"/>
      <c r="N22" s="22"/>
    </row>
    <row r="23" spans="2:15" ht="13.5">
      <c r="B23" s="11"/>
      <c r="C23" s="11"/>
      <c r="D23" s="11"/>
      <c r="E23" s="11"/>
      <c r="F23" s="11"/>
      <c r="G23" s="12"/>
      <c r="I23" s="23"/>
      <c r="M23" s="13"/>
      <c r="N23" s="38" t="s">
        <v>0</v>
      </c>
      <c r="O23" s="74"/>
    </row>
    <row r="24" spans="2:15" ht="13.5" customHeight="1">
      <c r="B24" s="24"/>
      <c r="C24" s="25"/>
      <c r="D24" s="26"/>
      <c r="E24" s="26"/>
      <c r="F24" s="25"/>
      <c r="G24" s="12"/>
      <c r="M24" s="14" t="s">
        <v>1</v>
      </c>
      <c r="N24" s="72">
        <v>115</v>
      </c>
      <c r="O24" s="73"/>
    </row>
    <row r="25" spans="2:15" ht="13.5" customHeight="1">
      <c r="B25" s="24"/>
      <c r="C25" s="25"/>
      <c r="D25" s="26"/>
      <c r="E25" s="26"/>
      <c r="F25" s="25"/>
      <c r="G25" s="12"/>
      <c r="M25" s="14" t="s">
        <v>2</v>
      </c>
      <c r="N25" s="72">
        <v>155</v>
      </c>
      <c r="O25" s="73"/>
    </row>
    <row r="26" spans="2:12" ht="13.5">
      <c r="B26" s="1"/>
      <c r="C26" s="1"/>
      <c r="D26" s="1"/>
      <c r="E26" s="1"/>
      <c r="F26" s="1"/>
      <c r="G26" s="1"/>
      <c r="H26" s="1"/>
      <c r="I26" s="1"/>
      <c r="K26" s="27"/>
      <c r="L26" s="1"/>
    </row>
    <row r="27" ht="13.5">
      <c r="J27" s="28"/>
    </row>
    <row r="28" ht="13.5">
      <c r="J28" s="29"/>
    </row>
    <row r="30" ht="14.25">
      <c r="A30" s="30"/>
    </row>
    <row r="31" s="32" customFormat="1" ht="14.25">
      <c r="A31" s="31"/>
    </row>
    <row r="32" s="32" customFormat="1" ht="14.25">
      <c r="A32" s="31"/>
    </row>
    <row r="33" s="32" customFormat="1" ht="14.25">
      <c r="A33" s="31"/>
    </row>
    <row r="34" s="32" customFormat="1" ht="14.25">
      <c r="A34" s="31"/>
    </row>
    <row r="35" s="32" customFormat="1" ht="14.25">
      <c r="A35" s="31"/>
    </row>
    <row r="36" spans="1:2" s="32" customFormat="1" ht="14.25">
      <c r="A36" s="31"/>
      <c r="B36" s="31"/>
    </row>
    <row r="37" spans="1:2" s="32" customFormat="1" ht="14.25">
      <c r="A37" s="31"/>
      <c r="B37" s="31"/>
    </row>
    <row r="38" s="32" customFormat="1" ht="14.25">
      <c r="A38" s="33"/>
    </row>
    <row r="39" s="32" customFormat="1" ht="14.25">
      <c r="A39" s="33"/>
    </row>
    <row r="40" s="32" customFormat="1" ht="14.25">
      <c r="A40" s="33"/>
    </row>
    <row r="41" s="32" customFormat="1" ht="14.25">
      <c r="A41" s="33"/>
    </row>
    <row r="42" s="32" customFormat="1" ht="14.25">
      <c r="A42" s="33"/>
    </row>
    <row r="43" s="32" customFormat="1" ht="14.25">
      <c r="A43" s="33"/>
    </row>
    <row r="44" s="32" customFormat="1" ht="14.25">
      <c r="A44" s="33"/>
    </row>
    <row r="45" s="32" customFormat="1" ht="14.25">
      <c r="A45" s="33"/>
    </row>
    <row r="46" s="32" customFormat="1" ht="14.25">
      <c r="A46" s="33"/>
    </row>
    <row r="47" s="32" customFormat="1" ht="14.25">
      <c r="A47" s="33"/>
    </row>
  </sheetData>
  <sheetProtection/>
  <mergeCells count="96">
    <mergeCell ref="L19:M19"/>
    <mergeCell ref="N19:O19"/>
    <mergeCell ref="N25:O25"/>
    <mergeCell ref="N24:O24"/>
    <mergeCell ref="N23:O23"/>
    <mergeCell ref="B20:C20"/>
    <mergeCell ref="L20:M20"/>
    <mergeCell ref="N20:O20"/>
    <mergeCell ref="L21:M21"/>
    <mergeCell ref="J17:K17"/>
    <mergeCell ref="J19:K19"/>
    <mergeCell ref="D20:E20"/>
    <mergeCell ref="F20:G20"/>
    <mergeCell ref="H20:I20"/>
    <mergeCell ref="J20:K20"/>
    <mergeCell ref="C1:N1"/>
    <mergeCell ref="B18:C18"/>
    <mergeCell ref="D18:E18"/>
    <mergeCell ref="F18:G18"/>
    <mergeCell ref="H18:I18"/>
    <mergeCell ref="L17:M17"/>
    <mergeCell ref="N17:O17"/>
    <mergeCell ref="J18:K18"/>
    <mergeCell ref="L18:M18"/>
    <mergeCell ref="N18:O18"/>
    <mergeCell ref="N16:O16"/>
    <mergeCell ref="B15:C15"/>
    <mergeCell ref="D15:E15"/>
    <mergeCell ref="B17:C17"/>
    <mergeCell ref="D17:E17"/>
    <mergeCell ref="F17:G17"/>
    <mergeCell ref="H17:I17"/>
    <mergeCell ref="B16:C16"/>
    <mergeCell ref="D16:E16"/>
    <mergeCell ref="F16:G16"/>
    <mergeCell ref="H16:I16"/>
    <mergeCell ref="J16:K16"/>
    <mergeCell ref="L16:M16"/>
    <mergeCell ref="F15:G15"/>
    <mergeCell ref="H15:I15"/>
    <mergeCell ref="J15:K15"/>
    <mergeCell ref="L15:M15"/>
    <mergeCell ref="L13:M13"/>
    <mergeCell ref="N13:O13"/>
    <mergeCell ref="N14:O14"/>
    <mergeCell ref="N15:O15"/>
    <mergeCell ref="B14:C14"/>
    <mergeCell ref="D14:E14"/>
    <mergeCell ref="F14:G14"/>
    <mergeCell ref="H14:I14"/>
    <mergeCell ref="J14:K14"/>
    <mergeCell ref="L14:M14"/>
    <mergeCell ref="H11:I11"/>
    <mergeCell ref="J11:K11"/>
    <mergeCell ref="B13:C13"/>
    <mergeCell ref="D13:E13"/>
    <mergeCell ref="F13:G13"/>
    <mergeCell ref="H13:I13"/>
    <mergeCell ref="J13:K13"/>
    <mergeCell ref="N11:O11"/>
    <mergeCell ref="B12:C12"/>
    <mergeCell ref="D12:E12"/>
    <mergeCell ref="F12:G12"/>
    <mergeCell ref="H12:I12"/>
    <mergeCell ref="J12:K12"/>
    <mergeCell ref="L12:M12"/>
    <mergeCell ref="N12:O12"/>
    <mergeCell ref="D11:E11"/>
    <mergeCell ref="F11:G11"/>
    <mergeCell ref="C5:D5"/>
    <mergeCell ref="E5:F5"/>
    <mergeCell ref="G5:H5"/>
    <mergeCell ref="I5:J5"/>
    <mergeCell ref="K5:L5"/>
    <mergeCell ref="L11:M11"/>
    <mergeCell ref="M5:N5"/>
    <mergeCell ref="L9:M10"/>
    <mergeCell ref="N9:O10"/>
    <mergeCell ref="J10:K10"/>
    <mergeCell ref="M2:N2"/>
    <mergeCell ref="C4:D4"/>
    <mergeCell ref="E4:F4"/>
    <mergeCell ref="G4:H4"/>
    <mergeCell ref="I4:J4"/>
    <mergeCell ref="K4:L4"/>
    <mergeCell ref="M4:N4"/>
    <mergeCell ref="B9:C10"/>
    <mergeCell ref="D9:E10"/>
    <mergeCell ref="F9:K9"/>
    <mergeCell ref="B19:C19"/>
    <mergeCell ref="D19:E19"/>
    <mergeCell ref="F19:G19"/>
    <mergeCell ref="H19:I19"/>
    <mergeCell ref="F10:G10"/>
    <mergeCell ref="H10:I10"/>
    <mergeCell ref="B11:C11"/>
  </mergeCells>
  <hyperlinks>
    <hyperlink ref="L21" location="'区別人口(詳細版)'!C1" display="こちら"/>
  </hyperlinks>
  <printOptions horizontalCentered="1" verticalCentered="1"/>
  <pageMargins left="0.5905511811023623" right="0.5905511811023623" top="0" bottom="0" header="0.5118110236220472" footer="0.5118110236220472"/>
  <pageSetup horizontalDpi="300" verticalDpi="300" orientation="landscape" paperSize="8" scale="1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view="pageBreakPreview" zoomScaleNormal="75" zoomScaleSheetLayoutView="100" zoomScalePageLayoutView="0" workbookViewId="0" topLeftCell="A1">
      <selection activeCell="C1" sqref="C1:L1"/>
    </sheetView>
  </sheetViews>
  <sheetFormatPr defaultColWidth="8.625" defaultRowHeight="13.5"/>
  <cols>
    <col min="1" max="1" width="7.75390625" style="3" customWidth="1"/>
    <col min="2" max="3" width="11.125" style="3" customWidth="1"/>
    <col min="4" max="4" width="3.50390625" style="3" customWidth="1"/>
    <col min="5" max="5" width="8.375" style="3" customWidth="1"/>
    <col min="6" max="6" width="3.50390625" style="3" customWidth="1"/>
    <col min="7" max="7" width="8.375" style="3" customWidth="1"/>
    <col min="8" max="13" width="11.125" style="3" customWidth="1"/>
    <col min="14" max="14" width="7.75390625" style="3" customWidth="1"/>
    <col min="15" max="18" width="9.50390625" style="3" customWidth="1"/>
    <col min="19" max="16384" width="8.625" style="3" customWidth="1"/>
  </cols>
  <sheetData>
    <row r="1" spans="1:12" ht="30" customHeight="1">
      <c r="A1" s="1"/>
      <c r="B1" s="1"/>
      <c r="C1" s="71" t="s">
        <v>3</v>
      </c>
      <c r="D1" s="71"/>
      <c r="E1" s="71"/>
      <c r="F1" s="71"/>
      <c r="G1" s="71"/>
      <c r="H1" s="71"/>
      <c r="I1" s="71"/>
      <c r="J1" s="71"/>
      <c r="K1" s="71"/>
      <c r="L1" s="71"/>
    </row>
    <row r="2" spans="1:14" ht="2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118">
        <v>41306</v>
      </c>
      <c r="M2" s="118"/>
      <c r="N2" s="4"/>
    </row>
    <row r="3" spans="1:14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3.5">
      <c r="A4" s="1"/>
      <c r="B4" s="5"/>
      <c r="C4" s="45" t="s">
        <v>48</v>
      </c>
      <c r="D4" s="47"/>
      <c r="E4" s="47"/>
      <c r="F4" s="46"/>
      <c r="G4" s="45" t="s">
        <v>47</v>
      </c>
      <c r="H4" s="46"/>
      <c r="I4" s="45" t="s">
        <v>46</v>
      </c>
      <c r="J4" s="46"/>
      <c r="K4" s="45" t="s">
        <v>45</v>
      </c>
      <c r="L4" s="46"/>
      <c r="M4" s="117"/>
      <c r="N4" s="1"/>
    </row>
    <row r="5" spans="1:13" ht="34.5" customHeight="1">
      <c r="A5" s="116"/>
      <c r="B5" s="6"/>
      <c r="C5" s="114">
        <v>535349</v>
      </c>
      <c r="D5" s="115"/>
      <c r="E5" s="115"/>
      <c r="F5" s="113"/>
      <c r="G5" s="114">
        <v>1245039</v>
      </c>
      <c r="H5" s="113"/>
      <c r="I5" s="114">
        <v>622304</v>
      </c>
      <c r="J5" s="113"/>
      <c r="K5" s="114">
        <v>622735</v>
      </c>
      <c r="L5" s="113"/>
      <c r="M5" s="112"/>
    </row>
    <row r="6" spans="1:14" ht="12.75" customHeight="1">
      <c r="A6" s="1"/>
      <c r="B6" s="7"/>
      <c r="C6" s="111">
        <v>7163</v>
      </c>
      <c r="D6" s="110">
        <v>4910</v>
      </c>
      <c r="E6" s="109"/>
      <c r="F6" s="108"/>
      <c r="G6" s="107">
        <v>16871</v>
      </c>
      <c r="H6" s="106"/>
      <c r="I6" s="107">
        <v>7422</v>
      </c>
      <c r="J6" s="106"/>
      <c r="K6" s="107">
        <v>9449</v>
      </c>
      <c r="L6" s="106"/>
      <c r="M6" s="1"/>
      <c r="N6" s="1"/>
    </row>
    <row r="7" spans="1:14" ht="10.5" customHeight="1">
      <c r="A7" s="1"/>
      <c r="B7" s="105"/>
      <c r="C7" s="8"/>
      <c r="D7" s="8"/>
      <c r="E7" s="8"/>
      <c r="F7" s="8"/>
      <c r="G7" s="8"/>
      <c r="H7" s="8"/>
      <c r="I7" s="8"/>
      <c r="J7" s="8"/>
      <c r="K7" s="8"/>
      <c r="L7" s="8"/>
      <c r="M7" s="1"/>
      <c r="N7" s="1"/>
    </row>
    <row r="8" spans="1:14" ht="10.5" customHeight="1">
      <c r="A8" s="1"/>
      <c r="B8" s="104"/>
      <c r="C8" s="8"/>
      <c r="D8" s="8"/>
      <c r="E8" s="8"/>
      <c r="F8" s="8"/>
      <c r="G8" s="8"/>
      <c r="H8" s="8"/>
      <c r="I8" s="8"/>
      <c r="J8" s="8"/>
      <c r="K8" s="8"/>
      <c r="M8" s="100"/>
      <c r="N8" s="1"/>
    </row>
    <row r="9" spans="1:14" ht="10.5" customHeight="1">
      <c r="A9" s="1"/>
      <c r="B9" s="104"/>
      <c r="C9" s="103"/>
      <c r="E9" s="102"/>
      <c r="F9" s="101"/>
      <c r="G9" s="101"/>
      <c r="H9" s="101"/>
      <c r="I9" s="101"/>
      <c r="J9" s="101"/>
      <c r="K9" s="8"/>
      <c r="M9" s="100"/>
      <c r="N9" s="1"/>
    </row>
    <row r="10" spans="1:14" ht="18" customHeight="1">
      <c r="A10" s="1"/>
      <c r="B10" s="99" t="s">
        <v>44</v>
      </c>
      <c r="D10" s="98"/>
      <c r="F10" s="8"/>
      <c r="G10" s="8"/>
      <c r="H10" s="8"/>
      <c r="I10" s="8"/>
      <c r="J10" s="8"/>
      <c r="K10" s="8"/>
      <c r="L10" s="8"/>
      <c r="M10" s="1"/>
      <c r="N10" s="1"/>
    </row>
    <row r="11" spans="1:14" ht="24.75" customHeight="1">
      <c r="A11" s="1"/>
      <c r="B11" s="34" t="s">
        <v>43</v>
      </c>
      <c r="C11" s="35"/>
      <c r="D11" s="63" t="s">
        <v>42</v>
      </c>
      <c r="E11" s="97"/>
      <c r="F11" s="97"/>
      <c r="G11" s="35"/>
      <c r="H11" s="96" t="s">
        <v>41</v>
      </c>
      <c r="I11" s="39"/>
      <c r="J11" s="39"/>
      <c r="K11" s="39"/>
      <c r="L11" s="39"/>
      <c r="M11" s="74"/>
      <c r="N11" s="9"/>
    </row>
    <row r="12" spans="1:14" ht="24.75" customHeight="1">
      <c r="A12" s="1"/>
      <c r="B12" s="36"/>
      <c r="C12" s="37"/>
      <c r="D12" s="36"/>
      <c r="E12" s="95"/>
      <c r="F12" s="95"/>
      <c r="G12" s="37"/>
      <c r="H12" s="38" t="s">
        <v>15</v>
      </c>
      <c r="I12" s="74"/>
      <c r="J12" s="38" t="s">
        <v>16</v>
      </c>
      <c r="K12" s="39"/>
      <c r="L12" s="94" t="s">
        <v>17</v>
      </c>
      <c r="M12" s="74"/>
      <c r="N12" s="9"/>
    </row>
    <row r="13" spans="1:14" ht="21" customHeight="1">
      <c r="A13" s="1"/>
      <c r="B13" s="92" t="s">
        <v>40</v>
      </c>
      <c r="C13" s="91"/>
      <c r="D13" s="88">
        <v>35108</v>
      </c>
      <c r="E13" s="88"/>
      <c r="F13" s="88"/>
      <c r="G13" s="88"/>
      <c r="H13" s="87">
        <v>85749</v>
      </c>
      <c r="I13" s="84"/>
      <c r="J13" s="87">
        <v>42556</v>
      </c>
      <c r="K13" s="86"/>
      <c r="L13" s="85">
        <v>43193</v>
      </c>
      <c r="M13" s="84"/>
      <c r="N13" s="9"/>
    </row>
    <row r="14" spans="1:14" ht="21" customHeight="1">
      <c r="A14" s="1"/>
      <c r="B14" s="90"/>
      <c r="C14" s="89"/>
      <c r="D14" s="82" t="s">
        <v>30</v>
      </c>
      <c r="E14" s="81">
        <v>173</v>
      </c>
      <c r="F14" s="80" t="s">
        <v>29</v>
      </c>
      <c r="G14" s="79">
        <v>267</v>
      </c>
      <c r="H14" s="78">
        <v>568</v>
      </c>
      <c r="I14" s="75"/>
      <c r="J14" s="78">
        <v>228</v>
      </c>
      <c r="K14" s="93"/>
      <c r="L14" s="76">
        <v>340</v>
      </c>
      <c r="M14" s="75"/>
      <c r="N14" s="9"/>
    </row>
    <row r="15" spans="1:14" ht="21" customHeight="1">
      <c r="A15" s="1"/>
      <c r="B15" s="92" t="s">
        <v>39</v>
      </c>
      <c r="C15" s="91"/>
      <c r="D15" s="88">
        <v>62093</v>
      </c>
      <c r="E15" s="88"/>
      <c r="F15" s="88"/>
      <c r="G15" s="88"/>
      <c r="H15" s="87">
        <v>144155</v>
      </c>
      <c r="I15" s="84"/>
      <c r="J15" s="87">
        <v>72322</v>
      </c>
      <c r="K15" s="86"/>
      <c r="L15" s="85">
        <v>71833</v>
      </c>
      <c r="M15" s="84"/>
      <c r="N15" s="9"/>
    </row>
    <row r="16" spans="1:14" ht="21" customHeight="1">
      <c r="A16" s="1"/>
      <c r="B16" s="90"/>
      <c r="C16" s="89"/>
      <c r="D16" s="82" t="s">
        <v>30</v>
      </c>
      <c r="E16" s="81">
        <v>658</v>
      </c>
      <c r="F16" s="80" t="s">
        <v>29</v>
      </c>
      <c r="G16" s="79">
        <v>574</v>
      </c>
      <c r="H16" s="78">
        <v>1685</v>
      </c>
      <c r="I16" s="75"/>
      <c r="J16" s="78">
        <v>688</v>
      </c>
      <c r="K16" s="77"/>
      <c r="L16" s="76">
        <v>997</v>
      </c>
      <c r="M16" s="75"/>
      <c r="N16" s="9"/>
    </row>
    <row r="17" spans="1:14" ht="21" customHeight="1">
      <c r="A17" s="1"/>
      <c r="B17" s="92" t="s">
        <v>38</v>
      </c>
      <c r="C17" s="91"/>
      <c r="D17" s="88">
        <v>51112</v>
      </c>
      <c r="E17" s="88"/>
      <c r="F17" s="88"/>
      <c r="G17" s="88"/>
      <c r="H17" s="87">
        <v>111864</v>
      </c>
      <c r="I17" s="84"/>
      <c r="J17" s="87">
        <v>55564</v>
      </c>
      <c r="K17" s="86"/>
      <c r="L17" s="85">
        <v>56300</v>
      </c>
      <c r="M17" s="84"/>
      <c r="N17" s="9"/>
    </row>
    <row r="18" spans="1:14" ht="21" customHeight="1">
      <c r="A18" s="1"/>
      <c r="B18" s="90"/>
      <c r="C18" s="89"/>
      <c r="D18" s="82" t="s">
        <v>30</v>
      </c>
      <c r="E18" s="81">
        <v>1060</v>
      </c>
      <c r="F18" s="80" t="s">
        <v>29</v>
      </c>
      <c r="G18" s="79">
        <v>525</v>
      </c>
      <c r="H18" s="78">
        <v>2189</v>
      </c>
      <c r="I18" s="75"/>
      <c r="J18" s="78">
        <v>888</v>
      </c>
      <c r="K18" s="77"/>
      <c r="L18" s="76">
        <v>1301</v>
      </c>
      <c r="M18" s="75"/>
      <c r="N18" s="9"/>
    </row>
    <row r="19" spans="1:14" ht="21" customHeight="1">
      <c r="A19" s="1"/>
      <c r="B19" s="92" t="s">
        <v>37</v>
      </c>
      <c r="C19" s="91"/>
      <c r="D19" s="88">
        <v>66866</v>
      </c>
      <c r="E19" s="88"/>
      <c r="F19" s="88"/>
      <c r="G19" s="88"/>
      <c r="H19" s="87">
        <v>159730</v>
      </c>
      <c r="I19" s="84"/>
      <c r="J19" s="87">
        <v>79304</v>
      </c>
      <c r="K19" s="86"/>
      <c r="L19" s="85">
        <v>80426</v>
      </c>
      <c r="M19" s="84"/>
      <c r="N19" s="9"/>
    </row>
    <row r="20" spans="1:14" ht="21" customHeight="1">
      <c r="A20" s="1"/>
      <c r="B20" s="90"/>
      <c r="C20" s="89"/>
      <c r="D20" s="82" t="s">
        <v>30</v>
      </c>
      <c r="E20" s="81">
        <v>802</v>
      </c>
      <c r="F20" s="80" t="s">
        <v>29</v>
      </c>
      <c r="G20" s="79">
        <v>673</v>
      </c>
      <c r="H20" s="78">
        <v>2350</v>
      </c>
      <c r="I20" s="75"/>
      <c r="J20" s="78">
        <v>1025</v>
      </c>
      <c r="K20" s="77"/>
      <c r="L20" s="76">
        <v>1325</v>
      </c>
      <c r="M20" s="75"/>
      <c r="N20" s="9"/>
    </row>
    <row r="21" spans="1:14" ht="21" customHeight="1">
      <c r="A21" s="1"/>
      <c r="B21" s="92" t="s">
        <v>36</v>
      </c>
      <c r="C21" s="91"/>
      <c r="D21" s="88">
        <v>42919</v>
      </c>
      <c r="E21" s="88"/>
      <c r="F21" s="88"/>
      <c r="G21" s="88"/>
      <c r="H21" s="87">
        <v>96416</v>
      </c>
      <c r="I21" s="84"/>
      <c r="J21" s="87">
        <v>48264</v>
      </c>
      <c r="K21" s="86"/>
      <c r="L21" s="85">
        <v>48152</v>
      </c>
      <c r="M21" s="84"/>
      <c r="N21" s="9"/>
    </row>
    <row r="22" spans="1:14" ht="21" customHeight="1">
      <c r="A22" s="1"/>
      <c r="B22" s="90"/>
      <c r="C22" s="89"/>
      <c r="D22" s="82" t="s">
        <v>30</v>
      </c>
      <c r="E22" s="81">
        <v>632</v>
      </c>
      <c r="F22" s="80" t="s">
        <v>29</v>
      </c>
      <c r="G22" s="79">
        <v>367</v>
      </c>
      <c r="H22" s="78">
        <v>1318</v>
      </c>
      <c r="I22" s="75"/>
      <c r="J22" s="78">
        <v>641</v>
      </c>
      <c r="K22" s="77"/>
      <c r="L22" s="76">
        <v>677</v>
      </c>
      <c r="M22" s="75"/>
      <c r="N22" s="9"/>
    </row>
    <row r="23" spans="1:14" ht="21" customHeight="1">
      <c r="A23" s="1"/>
      <c r="B23" s="92" t="s">
        <v>35</v>
      </c>
      <c r="C23" s="91"/>
      <c r="D23" s="88">
        <v>42139</v>
      </c>
      <c r="E23" s="88"/>
      <c r="F23" s="88"/>
      <c r="G23" s="88"/>
      <c r="H23" s="87">
        <v>95380</v>
      </c>
      <c r="I23" s="84"/>
      <c r="J23" s="87">
        <v>48613</v>
      </c>
      <c r="K23" s="86"/>
      <c r="L23" s="85">
        <v>46767</v>
      </c>
      <c r="M23" s="84"/>
      <c r="N23" s="9"/>
    </row>
    <row r="24" spans="1:14" ht="21" customHeight="1">
      <c r="A24" s="1"/>
      <c r="B24" s="90"/>
      <c r="C24" s="89"/>
      <c r="D24" s="82" t="s">
        <v>30</v>
      </c>
      <c r="E24" s="81">
        <v>904</v>
      </c>
      <c r="F24" s="80" t="s">
        <v>29</v>
      </c>
      <c r="G24" s="79">
        <v>413</v>
      </c>
      <c r="H24" s="78">
        <v>1817</v>
      </c>
      <c r="I24" s="75"/>
      <c r="J24" s="78">
        <v>862</v>
      </c>
      <c r="K24" s="77"/>
      <c r="L24" s="76">
        <v>955</v>
      </c>
      <c r="M24" s="75"/>
      <c r="N24" s="9"/>
    </row>
    <row r="25" spans="1:14" ht="21" customHeight="1">
      <c r="A25" s="1"/>
      <c r="B25" s="92" t="s">
        <v>34</v>
      </c>
      <c r="C25" s="91"/>
      <c r="D25" s="88">
        <v>65446</v>
      </c>
      <c r="E25" s="88"/>
      <c r="F25" s="88"/>
      <c r="G25" s="88"/>
      <c r="H25" s="87">
        <v>148234</v>
      </c>
      <c r="I25" s="84"/>
      <c r="J25" s="87">
        <v>72504</v>
      </c>
      <c r="K25" s="86"/>
      <c r="L25" s="85">
        <v>75730</v>
      </c>
      <c r="M25" s="84"/>
      <c r="N25" s="9"/>
    </row>
    <row r="26" spans="1:14" ht="21" customHeight="1">
      <c r="A26" s="1"/>
      <c r="B26" s="90"/>
      <c r="C26" s="89"/>
      <c r="D26" s="82" t="s">
        <v>30</v>
      </c>
      <c r="E26" s="81">
        <v>769</v>
      </c>
      <c r="F26" s="80" t="s">
        <v>29</v>
      </c>
      <c r="G26" s="79">
        <v>493</v>
      </c>
      <c r="H26" s="78">
        <v>1739</v>
      </c>
      <c r="I26" s="75"/>
      <c r="J26" s="78">
        <v>734</v>
      </c>
      <c r="K26" s="77"/>
      <c r="L26" s="76">
        <v>1005</v>
      </c>
      <c r="M26" s="75"/>
      <c r="N26" s="9"/>
    </row>
    <row r="27" spans="1:14" ht="21" customHeight="1">
      <c r="A27" s="1"/>
      <c r="B27" s="92" t="s">
        <v>33</v>
      </c>
      <c r="C27" s="91"/>
      <c r="D27" s="88">
        <v>77663</v>
      </c>
      <c r="E27" s="88"/>
      <c r="F27" s="88"/>
      <c r="G27" s="88"/>
      <c r="H27" s="87">
        <v>176399</v>
      </c>
      <c r="I27" s="84"/>
      <c r="J27" s="87">
        <v>89338</v>
      </c>
      <c r="K27" s="86"/>
      <c r="L27" s="85">
        <v>87061</v>
      </c>
      <c r="M27" s="84"/>
      <c r="N27" s="9"/>
    </row>
    <row r="28" spans="1:14" ht="21" customHeight="1">
      <c r="A28" s="1"/>
      <c r="B28" s="90"/>
      <c r="C28" s="89"/>
      <c r="D28" s="82" t="s">
        <v>30</v>
      </c>
      <c r="E28" s="81">
        <v>1296</v>
      </c>
      <c r="F28" s="80" t="s">
        <v>29</v>
      </c>
      <c r="G28" s="79">
        <v>766</v>
      </c>
      <c r="H28" s="78">
        <v>2859</v>
      </c>
      <c r="I28" s="75"/>
      <c r="J28" s="78">
        <v>1301</v>
      </c>
      <c r="K28" s="77"/>
      <c r="L28" s="76">
        <v>1558</v>
      </c>
      <c r="M28" s="75"/>
      <c r="N28" s="9"/>
    </row>
    <row r="29" spans="1:14" ht="21" customHeight="1">
      <c r="A29" s="1"/>
      <c r="B29" s="92" t="s">
        <v>32</v>
      </c>
      <c r="C29" s="91"/>
      <c r="D29" s="88">
        <v>45783</v>
      </c>
      <c r="E29" s="88"/>
      <c r="F29" s="88"/>
      <c r="G29" s="88"/>
      <c r="H29" s="87">
        <v>115035</v>
      </c>
      <c r="I29" s="84"/>
      <c r="J29" s="87">
        <v>57229</v>
      </c>
      <c r="K29" s="86"/>
      <c r="L29" s="85">
        <v>57806</v>
      </c>
      <c r="M29" s="84"/>
      <c r="N29" s="9"/>
    </row>
    <row r="30" spans="1:14" ht="21" customHeight="1">
      <c r="A30" s="1"/>
      <c r="B30" s="90"/>
      <c r="C30" s="89"/>
      <c r="D30" s="82" t="s">
        <v>30</v>
      </c>
      <c r="E30" s="81">
        <v>296</v>
      </c>
      <c r="F30" s="80" t="s">
        <v>29</v>
      </c>
      <c r="G30" s="79">
        <v>386</v>
      </c>
      <c r="H30" s="78">
        <v>891</v>
      </c>
      <c r="I30" s="75"/>
      <c r="J30" s="78">
        <v>353</v>
      </c>
      <c r="K30" s="77"/>
      <c r="L30" s="76">
        <v>538</v>
      </c>
      <c r="M30" s="75"/>
      <c r="N30" s="9"/>
    </row>
    <row r="31" spans="1:14" ht="21" customHeight="1">
      <c r="A31" s="1"/>
      <c r="B31" s="83" t="s">
        <v>31</v>
      </c>
      <c r="C31" s="83"/>
      <c r="D31" s="88">
        <v>46220</v>
      </c>
      <c r="E31" s="88"/>
      <c r="F31" s="88"/>
      <c r="G31" s="88"/>
      <c r="H31" s="87">
        <v>112077</v>
      </c>
      <c r="I31" s="84"/>
      <c r="J31" s="87">
        <v>56610</v>
      </c>
      <c r="K31" s="86"/>
      <c r="L31" s="85">
        <v>55467</v>
      </c>
      <c r="M31" s="84"/>
      <c r="N31" s="9"/>
    </row>
    <row r="32" spans="1:14" ht="21" customHeight="1">
      <c r="A32" s="1"/>
      <c r="B32" s="83"/>
      <c r="C32" s="83"/>
      <c r="D32" s="82" t="s">
        <v>30</v>
      </c>
      <c r="E32" s="81">
        <v>573</v>
      </c>
      <c r="F32" s="80" t="s">
        <v>29</v>
      </c>
      <c r="G32" s="79">
        <v>446</v>
      </c>
      <c r="H32" s="78">
        <v>1455</v>
      </c>
      <c r="I32" s="75"/>
      <c r="J32" s="78">
        <v>702</v>
      </c>
      <c r="K32" s="77"/>
      <c r="L32" s="76">
        <v>753</v>
      </c>
      <c r="M32" s="75"/>
      <c r="N32" s="9"/>
    </row>
    <row r="33" spans="1:14" ht="14.25" thickBot="1">
      <c r="A33" s="1"/>
      <c r="B33" s="9"/>
      <c r="C33" s="10"/>
      <c r="D33" s="11"/>
      <c r="E33" s="11"/>
      <c r="F33" s="11"/>
      <c r="G33" s="11"/>
      <c r="H33" s="10"/>
      <c r="K33" s="21" t="s">
        <v>51</v>
      </c>
      <c r="L33" s="122" t="s">
        <v>52</v>
      </c>
      <c r="M33" s="121" t="s">
        <v>53</v>
      </c>
      <c r="N33" s="9"/>
    </row>
    <row r="34" ht="14.25" thickTop="1"/>
  </sheetData>
  <sheetProtection/>
  <mergeCells count="101">
    <mergeCell ref="L30:M30"/>
    <mergeCell ref="L27:M27"/>
    <mergeCell ref="B31:C32"/>
    <mergeCell ref="D31:G31"/>
    <mergeCell ref="H31:I31"/>
    <mergeCell ref="J31:K31"/>
    <mergeCell ref="B27:C28"/>
    <mergeCell ref="B29:C30"/>
    <mergeCell ref="H29:I29"/>
    <mergeCell ref="J29:K29"/>
    <mergeCell ref="F9:J9"/>
    <mergeCell ref="L31:M31"/>
    <mergeCell ref="H32:I32"/>
    <mergeCell ref="J32:K32"/>
    <mergeCell ref="L32:M32"/>
    <mergeCell ref="L29:M29"/>
    <mergeCell ref="D27:G27"/>
    <mergeCell ref="H27:I27"/>
    <mergeCell ref="J27:K27"/>
    <mergeCell ref="D29:G29"/>
    <mergeCell ref="H30:I30"/>
    <mergeCell ref="J30:K30"/>
    <mergeCell ref="L24:M24"/>
    <mergeCell ref="H26:I26"/>
    <mergeCell ref="J26:K26"/>
    <mergeCell ref="L26:M26"/>
    <mergeCell ref="J24:K24"/>
    <mergeCell ref="H28:I28"/>
    <mergeCell ref="J28:K28"/>
    <mergeCell ref="L28:M28"/>
    <mergeCell ref="L19:M19"/>
    <mergeCell ref="L20:M20"/>
    <mergeCell ref="B21:C22"/>
    <mergeCell ref="D21:G21"/>
    <mergeCell ref="H21:I21"/>
    <mergeCell ref="J21:K21"/>
    <mergeCell ref="L21:M21"/>
    <mergeCell ref="H22:I22"/>
    <mergeCell ref="J22:K22"/>
    <mergeCell ref="L22:M22"/>
    <mergeCell ref="B17:C18"/>
    <mergeCell ref="D17:G17"/>
    <mergeCell ref="L17:M17"/>
    <mergeCell ref="L18:M18"/>
    <mergeCell ref="J17:K17"/>
    <mergeCell ref="H18:I18"/>
    <mergeCell ref="J18:K18"/>
    <mergeCell ref="H17:I17"/>
    <mergeCell ref="B15:C16"/>
    <mergeCell ref="D15:G15"/>
    <mergeCell ref="L15:M15"/>
    <mergeCell ref="L16:M16"/>
    <mergeCell ref="J15:K15"/>
    <mergeCell ref="H16:I16"/>
    <mergeCell ref="J16:K16"/>
    <mergeCell ref="H15:I15"/>
    <mergeCell ref="B13:C14"/>
    <mergeCell ref="D13:G13"/>
    <mergeCell ref="L13:M13"/>
    <mergeCell ref="L14:M14"/>
    <mergeCell ref="J13:K13"/>
    <mergeCell ref="H14:I14"/>
    <mergeCell ref="J14:K14"/>
    <mergeCell ref="H13:I13"/>
    <mergeCell ref="K6:L6"/>
    <mergeCell ref="B11:C12"/>
    <mergeCell ref="D11:G12"/>
    <mergeCell ref="H11:M11"/>
    <mergeCell ref="L12:M12"/>
    <mergeCell ref="G6:H6"/>
    <mergeCell ref="I6:J6"/>
    <mergeCell ref="D6:F6"/>
    <mergeCell ref="H12:I12"/>
    <mergeCell ref="J12:K12"/>
    <mergeCell ref="L2:M2"/>
    <mergeCell ref="C4:F4"/>
    <mergeCell ref="K4:L4"/>
    <mergeCell ref="C5:F5"/>
    <mergeCell ref="K5:L5"/>
    <mergeCell ref="I5:J5"/>
    <mergeCell ref="G5:H5"/>
    <mergeCell ref="G4:H4"/>
    <mergeCell ref="I4:J4"/>
    <mergeCell ref="J19:K19"/>
    <mergeCell ref="C1:L1"/>
    <mergeCell ref="H25:I25"/>
    <mergeCell ref="J25:K25"/>
    <mergeCell ref="L25:M25"/>
    <mergeCell ref="H20:I20"/>
    <mergeCell ref="J20:K20"/>
    <mergeCell ref="H23:I23"/>
    <mergeCell ref="J23:K23"/>
    <mergeCell ref="L23:M23"/>
    <mergeCell ref="B23:C24"/>
    <mergeCell ref="D23:G23"/>
    <mergeCell ref="B25:C26"/>
    <mergeCell ref="D25:G25"/>
    <mergeCell ref="H19:I19"/>
    <mergeCell ref="B19:C20"/>
    <mergeCell ref="D19:G19"/>
    <mergeCell ref="H24:I24"/>
  </mergeCells>
  <hyperlinks>
    <hyperlink ref="L33" location="'区別人口（概要版）'!C1" display="概　要　版"/>
  </hyperlinks>
  <printOptions horizontalCentered="1" verticalCentered="1"/>
  <pageMargins left="0" right="0" top="0" bottom="0" header="0.5118110236220472" footer="0.5118110236220472"/>
  <pageSetup horizontalDpi="300" verticalDpi="300" orientation="landscape" paperSize="8" scale="122" r:id="rId2"/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さいたま市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さいたま市</dc:creator>
  <cp:keywords/>
  <dc:description/>
  <cp:lastModifiedBy>さいたま市</cp:lastModifiedBy>
  <cp:lastPrinted>2012-10-03T04:13:56Z</cp:lastPrinted>
  <dcterms:created xsi:type="dcterms:W3CDTF">2011-02-01T09:45:22Z</dcterms:created>
  <dcterms:modified xsi:type="dcterms:W3CDTF">2013-12-13T02:03:40Z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