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竹内\⚽保険年金課(西)（R5）\33 にしスタット\"/>
    </mc:Choice>
  </mc:AlternateContent>
  <bookViews>
    <workbookView xWindow="0" yWindow="0" windowWidth="23040" windowHeight="9096"/>
  </bookViews>
  <sheets>
    <sheet name="にしスタット目録（西区保険年金課）" sheetId="1" r:id="rId1"/>
    <sheet name="001" sheetId="2" r:id="rId2"/>
    <sheet name="002" sheetId="3" r:id="rId3"/>
    <sheet name="003" sheetId="4" r:id="rId4"/>
    <sheet name="004" sheetId="5" r:id="rId5"/>
    <sheet name="005" sheetId="6" r:id="rId6"/>
    <sheet name="006" sheetId="7" r:id="rId7"/>
  </sheets>
  <calcPr calcId="162913"/>
</workbook>
</file>

<file path=xl/calcChain.xml><?xml version="1.0" encoding="utf-8"?>
<calcChain xmlns="http://schemas.openxmlformats.org/spreadsheetml/2006/main">
  <c r="K9" i="4" l="1"/>
  <c r="J9" i="4"/>
  <c r="I9" i="4"/>
  <c r="H9" i="4"/>
  <c r="G9" i="4"/>
  <c r="F9" i="4"/>
  <c r="E9" i="4"/>
  <c r="D9" i="4"/>
  <c r="C9" i="4"/>
  <c r="B9" i="4"/>
  <c r="K7" i="7" l="1"/>
  <c r="K7" i="6"/>
  <c r="J7" i="7" l="1"/>
  <c r="J7" i="6"/>
  <c r="E7" i="7" l="1"/>
  <c r="F7" i="7"/>
  <c r="G7" i="7"/>
  <c r="H7" i="7"/>
  <c r="I7" i="7"/>
  <c r="E7" i="6"/>
  <c r="F7" i="6"/>
  <c r="G7" i="6"/>
  <c r="H7" i="6"/>
  <c r="I7" i="6"/>
  <c r="B7" i="7" l="1"/>
  <c r="C7" i="7"/>
  <c r="D7" i="7"/>
  <c r="B7" i="6"/>
  <c r="C7" i="6"/>
  <c r="D7" i="6"/>
</calcChain>
</file>

<file path=xl/sharedStrings.xml><?xml version="1.0" encoding="utf-8"?>
<sst xmlns="http://schemas.openxmlformats.org/spreadsheetml/2006/main" count="168" uniqueCount="86">
  <si>
    <t>002</t>
  </si>
  <si>
    <t>003</t>
  </si>
  <si>
    <t>タイトル</t>
    <phoneticPr fontId="1"/>
  </si>
  <si>
    <t>所管</t>
    <rPh sb="0" eb="2">
      <t>ショカン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</si>
  <si>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</si>
  <si>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</si>
  <si>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備考</t>
    <rPh sb="0" eb="2">
      <t>ビコウ</t>
    </rPh>
    <phoneticPr fontId="1"/>
  </si>
  <si>
    <t>資料番号</t>
    <rPh sb="0" eb="2">
      <t>シリョウ</t>
    </rPh>
    <rPh sb="2" eb="4">
      <t>バンゴウ</t>
    </rPh>
    <phoneticPr fontId="1"/>
  </si>
  <si>
    <t>事業概要</t>
    <rPh sb="0" eb="2">
      <t>ジギョウ</t>
    </rPh>
    <rPh sb="2" eb="4">
      <t>ガイヨウ</t>
    </rPh>
    <phoneticPr fontId="1"/>
  </si>
  <si>
    <t>事業（事務事業）名</t>
    <rPh sb="0" eb="2">
      <t>ジギョウ</t>
    </rPh>
    <rPh sb="3" eb="5">
      <t>ジム</t>
    </rPh>
    <rPh sb="5" eb="7">
      <t>ジギョウ</t>
    </rPh>
    <rPh sb="8" eb="9">
      <t>ナ</t>
    </rPh>
    <phoneticPr fontId="1"/>
  </si>
  <si>
    <t>課名</t>
    <rPh sb="0" eb="1">
      <t>カ</t>
    </rPh>
    <rPh sb="1" eb="2">
      <t>ナ</t>
    </rPh>
    <phoneticPr fontId="1"/>
  </si>
  <si>
    <t>001</t>
    <phoneticPr fontId="1"/>
  </si>
  <si>
    <t>課番号</t>
    <rPh sb="0" eb="1">
      <t>カ</t>
    </rPh>
    <rPh sb="1" eb="3">
      <t>バンゴウ</t>
    </rPh>
    <phoneticPr fontId="1"/>
  </si>
  <si>
    <t>004</t>
  </si>
  <si>
    <t>005</t>
  </si>
  <si>
    <t>006</t>
  </si>
  <si>
    <t>Ｈ25年度</t>
    <rPh sb="3" eb="5">
      <t>ネンド</t>
    </rPh>
    <phoneticPr fontId="1"/>
  </si>
  <si>
    <t>Ｈ26年度</t>
    <rPh sb="3" eb="5">
      <t>ネンド</t>
    </rPh>
    <phoneticPr fontId="1"/>
  </si>
  <si>
    <t>Ｈ27年度</t>
    <rPh sb="3" eb="5">
      <t>ネンド</t>
    </rPh>
    <phoneticPr fontId="1"/>
  </si>
  <si>
    <t>保険年金課</t>
    <rPh sb="0" eb="2">
      <t>ホケン</t>
    </rPh>
    <rPh sb="2" eb="4">
      <t>ネンキン</t>
    </rPh>
    <rPh sb="4" eb="5">
      <t>カ</t>
    </rPh>
    <phoneticPr fontId="1"/>
  </si>
  <si>
    <t>第１号被保険者</t>
    <rPh sb="0" eb="1">
      <t>ダイ</t>
    </rPh>
    <rPh sb="2" eb="3">
      <t>ゴウ</t>
    </rPh>
    <rPh sb="3" eb="4">
      <t>ヒ</t>
    </rPh>
    <rPh sb="4" eb="7">
      <t>ホケンシャ</t>
    </rPh>
    <phoneticPr fontId="1"/>
  </si>
  <si>
    <t>第３号被保険者</t>
    <rPh sb="0" eb="1">
      <t>ダイ</t>
    </rPh>
    <rPh sb="2" eb="3">
      <t>ゴウ</t>
    </rPh>
    <rPh sb="3" eb="4">
      <t>ヒ</t>
    </rPh>
    <rPh sb="4" eb="7">
      <t>ホケンシャ</t>
    </rPh>
    <phoneticPr fontId="1"/>
  </si>
  <si>
    <t>任意加入被保険者</t>
    <rPh sb="0" eb="2">
      <t>ニンイ</t>
    </rPh>
    <rPh sb="2" eb="4">
      <t>カニュウ</t>
    </rPh>
    <rPh sb="4" eb="5">
      <t>ヒ</t>
    </rPh>
    <rPh sb="5" eb="8">
      <t>ホケンシャ</t>
    </rPh>
    <phoneticPr fontId="1"/>
  </si>
  <si>
    <t>納付対象月数</t>
    <rPh sb="0" eb="2">
      <t>ノウフ</t>
    </rPh>
    <rPh sb="2" eb="4">
      <t>タイショウ</t>
    </rPh>
    <rPh sb="4" eb="6">
      <t>ツキスウ</t>
    </rPh>
    <phoneticPr fontId="1"/>
  </si>
  <si>
    <t>納付実施月数</t>
    <rPh sb="0" eb="2">
      <t>ノウフ</t>
    </rPh>
    <rPh sb="2" eb="4">
      <t>ジッシ</t>
    </rPh>
    <rPh sb="4" eb="6">
      <t>ツキスウ</t>
    </rPh>
    <phoneticPr fontId="1"/>
  </si>
  <si>
    <t>納付率</t>
    <rPh sb="0" eb="2">
      <t>ノウフ</t>
    </rPh>
    <rPh sb="2" eb="3">
      <t>リツ</t>
    </rPh>
    <phoneticPr fontId="1"/>
  </si>
  <si>
    <t>Ｈ28年度</t>
    <rPh sb="3" eb="5">
      <t>ネンド</t>
    </rPh>
    <phoneticPr fontId="1"/>
  </si>
  <si>
    <t>子育て</t>
    <rPh sb="0" eb="2">
      <t>コソダ</t>
    </rPh>
    <phoneticPr fontId="1"/>
  </si>
  <si>
    <t>心障（一般）</t>
    <rPh sb="0" eb="2">
      <t>シンショウ</t>
    </rPh>
    <rPh sb="3" eb="5">
      <t>イッパン</t>
    </rPh>
    <phoneticPr fontId="1"/>
  </si>
  <si>
    <t>心障（老人）</t>
    <rPh sb="0" eb="2">
      <t>シンショウ</t>
    </rPh>
    <rPh sb="3" eb="5">
      <t>ロウジン</t>
    </rPh>
    <phoneticPr fontId="1"/>
  </si>
  <si>
    <t>ひとり親</t>
    <rPh sb="3" eb="4">
      <t>オヤ</t>
    </rPh>
    <phoneticPr fontId="1"/>
  </si>
  <si>
    <t>※4月1日現在</t>
    <rPh sb="2" eb="3">
      <t>ガツ</t>
    </rPh>
    <rPh sb="4" eb="5">
      <t>ニチ</t>
    </rPh>
    <rPh sb="5" eb="7">
      <t>ゲンザイ</t>
    </rPh>
    <phoneticPr fontId="1"/>
  </si>
  <si>
    <t>後期高齢者医療保険被保険者数</t>
    <rPh sb="0" eb="2">
      <t>コウキ</t>
    </rPh>
    <rPh sb="2" eb="5">
      <t>コウレイシャ</t>
    </rPh>
    <rPh sb="5" eb="7">
      <t>イリョウ</t>
    </rPh>
    <rPh sb="7" eb="9">
      <t>ホケン</t>
    </rPh>
    <rPh sb="9" eb="13">
      <t>ヒホケンシャ</t>
    </rPh>
    <rPh sb="13" eb="14">
      <t>カズ</t>
    </rPh>
    <phoneticPr fontId="1"/>
  </si>
  <si>
    <t>１世帯当たり人員</t>
    <rPh sb="1" eb="3">
      <t>セタイ</t>
    </rPh>
    <rPh sb="3" eb="4">
      <t>ア</t>
    </rPh>
    <rPh sb="6" eb="8">
      <t>ジンイン</t>
    </rPh>
    <phoneticPr fontId="1"/>
  </si>
  <si>
    <t>※各年度末現在</t>
    <rPh sb="1" eb="2">
      <t>カク</t>
    </rPh>
    <rPh sb="2" eb="4">
      <t>ネンド</t>
    </rPh>
    <rPh sb="4" eb="5">
      <t>マツ</t>
    </rPh>
    <rPh sb="5" eb="7">
      <t>ゲンザイ</t>
    </rPh>
    <phoneticPr fontId="1"/>
  </si>
  <si>
    <t>調定額</t>
    <rPh sb="0" eb="2">
      <t>チョウテイ</t>
    </rPh>
    <rPh sb="2" eb="3">
      <t>ガク</t>
    </rPh>
    <phoneticPr fontId="1"/>
  </si>
  <si>
    <t>収納額</t>
    <rPh sb="0" eb="2">
      <t>シュウノウ</t>
    </rPh>
    <rPh sb="2" eb="3">
      <t>ガク</t>
    </rPh>
    <phoneticPr fontId="1"/>
  </si>
  <si>
    <t>収納率</t>
    <rPh sb="0" eb="2">
      <t>シュウノウ</t>
    </rPh>
    <rPh sb="2" eb="3">
      <t>リツ</t>
    </rPh>
    <phoneticPr fontId="1"/>
  </si>
  <si>
    <t>国民年金事務</t>
    <rPh sb="0" eb="2">
      <t>コクミン</t>
    </rPh>
    <rPh sb="2" eb="4">
      <t>ネンキン</t>
    </rPh>
    <rPh sb="4" eb="6">
      <t>ジム</t>
    </rPh>
    <phoneticPr fontId="1"/>
  </si>
  <si>
    <t>国民年金加入者数を表したもの</t>
    <rPh sb="0" eb="2">
      <t>コクミン</t>
    </rPh>
    <rPh sb="2" eb="4">
      <t>ネンキン</t>
    </rPh>
    <rPh sb="4" eb="7">
      <t>カニュウシャ</t>
    </rPh>
    <rPh sb="7" eb="8">
      <t>スウ</t>
    </rPh>
    <rPh sb="9" eb="10">
      <t>アラワ</t>
    </rPh>
    <phoneticPr fontId="1"/>
  </si>
  <si>
    <t>国民年金納付率を表したもの</t>
    <rPh sb="0" eb="2">
      <t>コクミン</t>
    </rPh>
    <rPh sb="2" eb="4">
      <t>ネンキン</t>
    </rPh>
    <rPh sb="4" eb="6">
      <t>ノウフ</t>
    </rPh>
    <rPh sb="6" eb="7">
      <t>リツ</t>
    </rPh>
    <rPh sb="8" eb="9">
      <t>アラワ</t>
    </rPh>
    <phoneticPr fontId="1"/>
  </si>
  <si>
    <t>医療費支給事業</t>
    <rPh sb="0" eb="3">
      <t>イリョウヒ</t>
    </rPh>
    <rPh sb="3" eb="5">
      <t>シキュウ</t>
    </rPh>
    <rPh sb="5" eb="7">
      <t>ジギョウ</t>
    </rPh>
    <phoneticPr fontId="1"/>
  </si>
  <si>
    <t>子育て支援、心身障害者、ひとり親家庭等の各医療費の資格認定と支給処理を行っています。</t>
    <rPh sb="0" eb="2">
      <t>コソダ</t>
    </rPh>
    <rPh sb="3" eb="5">
      <t>シエン</t>
    </rPh>
    <rPh sb="6" eb="8">
      <t>シンシン</t>
    </rPh>
    <rPh sb="8" eb="11">
      <t>ショウガイシャ</t>
    </rPh>
    <rPh sb="15" eb="16">
      <t>オヤ</t>
    </rPh>
    <rPh sb="16" eb="18">
      <t>カテイ</t>
    </rPh>
    <rPh sb="18" eb="19">
      <t>トウ</t>
    </rPh>
    <rPh sb="20" eb="21">
      <t>カク</t>
    </rPh>
    <rPh sb="21" eb="23">
      <t>イリョウ</t>
    </rPh>
    <rPh sb="23" eb="24">
      <t>ヒ</t>
    </rPh>
    <rPh sb="25" eb="27">
      <t>シカク</t>
    </rPh>
    <rPh sb="27" eb="29">
      <t>ニンテイ</t>
    </rPh>
    <rPh sb="30" eb="32">
      <t>シキュウ</t>
    </rPh>
    <rPh sb="32" eb="34">
      <t>ショリ</t>
    </rPh>
    <rPh sb="35" eb="36">
      <t>オコナ</t>
    </rPh>
    <phoneticPr fontId="1"/>
  </si>
  <si>
    <t>後期高齢者医療被保険者証の引き渡しを行っています。</t>
    <rPh sb="0" eb="2">
      <t>コウキ</t>
    </rPh>
    <rPh sb="2" eb="5">
      <t>コウレイシャ</t>
    </rPh>
    <rPh sb="5" eb="7">
      <t>イリョウ</t>
    </rPh>
    <rPh sb="7" eb="8">
      <t>ヒ</t>
    </rPh>
    <rPh sb="8" eb="11">
      <t>ホケンシャ</t>
    </rPh>
    <rPh sb="11" eb="12">
      <t>ショウ</t>
    </rPh>
    <rPh sb="13" eb="14">
      <t>ヒ</t>
    </rPh>
    <rPh sb="15" eb="16">
      <t>ワタ</t>
    </rPh>
    <rPh sb="18" eb="19">
      <t>オコナ</t>
    </rPh>
    <phoneticPr fontId="1"/>
  </si>
  <si>
    <t>後期高齢者医療事務</t>
    <rPh sb="0" eb="2">
      <t>コウキ</t>
    </rPh>
    <rPh sb="2" eb="5">
      <t>コウレイシャ</t>
    </rPh>
    <rPh sb="5" eb="7">
      <t>イリョウ</t>
    </rPh>
    <rPh sb="7" eb="9">
      <t>ジム</t>
    </rPh>
    <phoneticPr fontId="1"/>
  </si>
  <si>
    <t>国民健康保険事業</t>
    <rPh sb="0" eb="2">
      <t>コクミン</t>
    </rPh>
    <rPh sb="2" eb="4">
      <t>ケンコウ</t>
    </rPh>
    <rPh sb="4" eb="6">
      <t>ホケン</t>
    </rPh>
    <rPh sb="6" eb="8">
      <t>ジギョウ</t>
    </rPh>
    <phoneticPr fontId="1"/>
  </si>
  <si>
    <t>被保険者状況</t>
    <rPh sb="0" eb="4">
      <t>ヒホケンシャ</t>
    </rPh>
    <rPh sb="4" eb="6">
      <t>ジョウキョウ</t>
    </rPh>
    <phoneticPr fontId="1"/>
  </si>
  <si>
    <t>保険税収納状況</t>
    <rPh sb="0" eb="2">
      <t>ホケン</t>
    </rPh>
    <rPh sb="2" eb="3">
      <t>ゼイ</t>
    </rPh>
    <rPh sb="3" eb="5">
      <t>シュウノウ</t>
    </rPh>
    <rPh sb="5" eb="7">
      <t>ジョウキョウ</t>
    </rPh>
    <phoneticPr fontId="1"/>
  </si>
  <si>
    <t>Ｈ29年度</t>
    <rPh sb="3" eb="5">
      <t>ネンド</t>
    </rPh>
    <phoneticPr fontId="1"/>
  </si>
  <si>
    <t>Ｈ30年度</t>
    <rPh sb="3" eb="5">
      <t>ネンド</t>
    </rPh>
    <phoneticPr fontId="1"/>
  </si>
  <si>
    <t>R1年度</t>
    <rPh sb="2" eb="4">
      <t>ネンド</t>
    </rPh>
    <phoneticPr fontId="1"/>
  </si>
  <si>
    <t>R2年度</t>
    <rPh sb="2" eb="4">
      <t>ネンド</t>
    </rPh>
    <phoneticPr fontId="1"/>
  </si>
  <si>
    <t>Ｒ1年度</t>
    <rPh sb="2" eb="4">
      <t>ネンド</t>
    </rPh>
    <phoneticPr fontId="1"/>
  </si>
  <si>
    <t>Ｒ2年度</t>
    <rPh sb="2" eb="4">
      <t>ネンド</t>
    </rPh>
    <phoneticPr fontId="1"/>
  </si>
  <si>
    <t>R3年度</t>
    <rPh sb="2" eb="4">
      <t>ネンド</t>
    </rPh>
    <phoneticPr fontId="1"/>
  </si>
  <si>
    <t>Ｒ3年度</t>
    <rPh sb="2" eb="4">
      <t>ネンド</t>
    </rPh>
    <phoneticPr fontId="1"/>
  </si>
  <si>
    <t>R4年度</t>
    <rPh sb="2" eb="4">
      <t>ネンド</t>
    </rPh>
    <phoneticPr fontId="1"/>
  </si>
  <si>
    <t>西区における国民年金被保険者数</t>
  </si>
  <si>
    <t>西区における国民年金保険料納付状況</t>
  </si>
  <si>
    <t>西区保険年金課　年金係</t>
    <rPh sb="2" eb="4">
      <t>ホケン</t>
    </rPh>
    <rPh sb="4" eb="6">
      <t>ネンキン</t>
    </rPh>
    <rPh sb="6" eb="7">
      <t>カ</t>
    </rPh>
    <rPh sb="8" eb="10">
      <t>ネンキン</t>
    </rPh>
    <rPh sb="10" eb="11">
      <t>カカリ</t>
    </rPh>
    <phoneticPr fontId="1"/>
  </si>
  <si>
    <t>西区保険年金課　福祉医療係</t>
    <rPh sb="8" eb="10">
      <t>フクシ</t>
    </rPh>
    <rPh sb="10" eb="12">
      <t>イリョウ</t>
    </rPh>
    <rPh sb="12" eb="13">
      <t>カカリ</t>
    </rPh>
    <phoneticPr fontId="1"/>
  </si>
  <si>
    <t>西区保険年金課　国保係</t>
    <rPh sb="8" eb="10">
      <t>コクホ</t>
    </rPh>
    <phoneticPr fontId="1"/>
  </si>
  <si>
    <t>西区における医療種別受給資格者数</t>
  </si>
  <si>
    <t>西区における後期高齢者医療保険被保険者数</t>
  </si>
  <si>
    <t>西区における国民健康保険に係る世帯・被保険者加入状況</t>
  </si>
  <si>
    <t>西区における国民健康保険税収納状況（現年分）</t>
  </si>
  <si>
    <t>H25年度～R４年度</t>
    <rPh sb="3" eb="5">
      <t>ネンド</t>
    </rPh>
    <rPh sb="8" eb="10">
      <t>ネンド</t>
    </rPh>
    <phoneticPr fontId="1"/>
  </si>
  <si>
    <t>Ｒ4年度</t>
    <rPh sb="2" eb="4">
      <t>ネンド</t>
    </rPh>
    <phoneticPr fontId="1"/>
  </si>
  <si>
    <t>西区における国民年金被保険者数</t>
    <rPh sb="0" eb="1">
      <t>ニシ</t>
    </rPh>
    <rPh sb="6" eb="8">
      <t>コクミン</t>
    </rPh>
    <rPh sb="8" eb="10">
      <t>ネンキン</t>
    </rPh>
    <rPh sb="10" eb="11">
      <t>ヒ</t>
    </rPh>
    <rPh sb="11" eb="14">
      <t>ホケンシャ</t>
    </rPh>
    <rPh sb="14" eb="15">
      <t>スウ</t>
    </rPh>
    <phoneticPr fontId="1"/>
  </si>
  <si>
    <t>にしスタット</t>
    <phoneticPr fontId="1"/>
  </si>
  <si>
    <t>西区における国民年金保険料納付状況</t>
    <rPh sb="0" eb="1">
      <t>ニシ</t>
    </rPh>
    <rPh sb="6" eb="8">
      <t>コクミン</t>
    </rPh>
    <rPh sb="8" eb="10">
      <t>ネンキン</t>
    </rPh>
    <rPh sb="10" eb="13">
      <t>ホケンリョウ</t>
    </rPh>
    <rPh sb="13" eb="15">
      <t>ノウフ</t>
    </rPh>
    <rPh sb="15" eb="17">
      <t>ジョウキョウ</t>
    </rPh>
    <phoneticPr fontId="1"/>
  </si>
  <si>
    <t>西区における国民健康保険税収納状況（現年分）</t>
    <rPh sb="0" eb="1">
      <t>ニシ</t>
    </rPh>
    <rPh sb="6" eb="8">
      <t>コクミン</t>
    </rPh>
    <rPh sb="8" eb="10">
      <t>ケンコウ</t>
    </rPh>
    <rPh sb="10" eb="12">
      <t>ホケン</t>
    </rPh>
    <rPh sb="12" eb="13">
      <t>ゼイ</t>
    </rPh>
    <rPh sb="13" eb="15">
      <t>シュウノウ</t>
    </rPh>
    <rPh sb="15" eb="17">
      <t>ジョウキョウ</t>
    </rPh>
    <rPh sb="18" eb="20">
      <t>ゲンネン</t>
    </rPh>
    <rPh sb="20" eb="21">
      <t>ブン</t>
    </rPh>
    <phoneticPr fontId="1"/>
  </si>
  <si>
    <t>西区における国民健康保険に係る世帯・被保険者加入状況</t>
    <rPh sb="0" eb="1">
      <t>ニシ</t>
    </rPh>
    <rPh sb="6" eb="8">
      <t>コクミン</t>
    </rPh>
    <rPh sb="8" eb="10">
      <t>ケンコウ</t>
    </rPh>
    <rPh sb="10" eb="12">
      <t>ホケン</t>
    </rPh>
    <rPh sb="13" eb="14">
      <t>カカ</t>
    </rPh>
    <rPh sb="15" eb="17">
      <t>セタイ</t>
    </rPh>
    <rPh sb="18" eb="22">
      <t>ヒホケンシャ</t>
    </rPh>
    <rPh sb="22" eb="24">
      <t>カニュウ</t>
    </rPh>
    <rPh sb="24" eb="26">
      <t>ジョウキョウ</t>
    </rPh>
    <phoneticPr fontId="1"/>
  </si>
  <si>
    <t>西区における後期高齢者医療保険被保険者数</t>
    <rPh sb="0" eb="1">
      <t>ニシ</t>
    </rPh>
    <rPh sb="6" eb="8">
      <t>コウキ</t>
    </rPh>
    <rPh sb="8" eb="11">
      <t>コウレイシャ</t>
    </rPh>
    <rPh sb="11" eb="13">
      <t>イリョウ</t>
    </rPh>
    <rPh sb="13" eb="15">
      <t>ホケン</t>
    </rPh>
    <rPh sb="15" eb="16">
      <t>ヒ</t>
    </rPh>
    <rPh sb="16" eb="19">
      <t>ホケンシャ</t>
    </rPh>
    <rPh sb="19" eb="20">
      <t>スウ</t>
    </rPh>
    <phoneticPr fontId="1"/>
  </si>
  <si>
    <t>西区における医療種別受給資格者数</t>
    <rPh sb="0" eb="1">
      <t>ニシ</t>
    </rPh>
    <rPh sb="6" eb="8">
      <t>イリョウ</t>
    </rPh>
    <rPh sb="8" eb="10">
      <t>シュベツ</t>
    </rPh>
    <rPh sb="10" eb="12">
      <t>ジュキュウ</t>
    </rPh>
    <rPh sb="12" eb="14">
      <t>シカク</t>
    </rPh>
    <rPh sb="14" eb="15">
      <t>シャ</t>
    </rPh>
    <rPh sb="15" eb="16">
      <t>スウ</t>
    </rPh>
    <phoneticPr fontId="1"/>
  </si>
  <si>
    <t>8</t>
    <phoneticPr fontId="1"/>
  </si>
  <si>
    <t>048-
620-2674</t>
    <phoneticPr fontId="1"/>
  </si>
  <si>
    <t>048-
620-2768</t>
    <phoneticPr fontId="1"/>
  </si>
  <si>
    <t>048-
620-2655</t>
    <phoneticPr fontId="1"/>
  </si>
  <si>
    <t>048-
620-2673</t>
    <phoneticPr fontId="1"/>
  </si>
  <si>
    <t>（単位：人）</t>
    <rPh sb="1" eb="3">
      <t>タンイ</t>
    </rPh>
    <rPh sb="4" eb="5">
      <t>ニン</t>
    </rPh>
    <phoneticPr fontId="1"/>
  </si>
  <si>
    <t>合　　計</t>
    <rPh sb="0" eb="1">
      <t>ゴウ</t>
    </rPh>
    <rPh sb="3" eb="4">
      <t>ケイ</t>
    </rPh>
    <phoneticPr fontId="1"/>
  </si>
  <si>
    <t>世　帯</t>
    <rPh sb="0" eb="1">
      <t>ヨ</t>
    </rPh>
    <rPh sb="2" eb="3">
      <t>オビ</t>
    </rPh>
    <phoneticPr fontId="1"/>
  </si>
  <si>
    <t>人　員</t>
    <rPh sb="0" eb="1">
      <t>ヒト</t>
    </rPh>
    <rPh sb="2" eb="3">
      <t>イン</t>
    </rPh>
    <phoneticPr fontId="1"/>
  </si>
  <si>
    <t>（単位：円）</t>
    <rPh sb="1" eb="3">
      <t>タンイ</t>
    </rPh>
    <rPh sb="4" eb="5">
      <t>エン</t>
    </rPh>
    <phoneticPr fontId="1"/>
  </si>
  <si>
    <t>合　  計</t>
    <rPh sb="0" eb="1">
      <t>ゴウ</t>
    </rPh>
    <rPh sb="4" eb="5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</si>
</sst>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#,##0_ ;[Red]\-#,##0\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UD デジタル 教科書体 N-R"/>
      <family val="1"/>
      <charset val="128"/>
    </font>
    <font>
      <u/>
      <sz val="12"/>
      <color theme="10"/>
      <name val="UD デジタル 教科書体 N-R"/>
      <family val="1"/>
      <charset val="128"/>
    </font>
    <font>
      <sz val="12"/>
      <name val="UD デジタル 教科書体 N-R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49" fontId="5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Alignment="1">
      <alignment vertical="center"/>
    </xf>
    <xf numFmtId="0" fontId="4" fillId="3" borderId="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38" fontId="4" fillId="0" borderId="1" xfId="1" applyFont="1" applyFill="1" applyBorder="1">
      <alignment vertical="center"/>
    </xf>
    <xf numFmtId="177" fontId="6" fillId="0" borderId="1" xfId="1" applyNumberFormat="1" applyFont="1" applyFill="1" applyBorder="1" applyAlignment="1">
      <alignment vertical="center"/>
    </xf>
    <xf numFmtId="177" fontId="6" fillId="0" borderId="5" xfId="1" applyNumberFormat="1" applyFont="1" applyFill="1" applyBorder="1" applyAlignment="1">
      <alignment vertical="center"/>
    </xf>
    <xf numFmtId="38" fontId="4" fillId="0" borderId="3" xfId="1" applyFont="1" applyFill="1" applyBorder="1">
      <alignment vertical="center"/>
    </xf>
    <xf numFmtId="177" fontId="6" fillId="0" borderId="6" xfId="1" applyNumberFormat="1" applyFont="1" applyFill="1" applyBorder="1" applyAlignment="1">
      <alignment vertical="center"/>
    </xf>
    <xf numFmtId="38" fontId="4" fillId="0" borderId="4" xfId="1" applyFont="1" applyFill="1" applyBorder="1">
      <alignment vertical="center"/>
    </xf>
    <xf numFmtId="38" fontId="4" fillId="0" borderId="7" xfId="1" applyFont="1" applyFill="1" applyBorder="1">
      <alignment vertical="center"/>
    </xf>
    <xf numFmtId="177" fontId="6" fillId="0" borderId="8" xfId="0" applyNumberFormat="1" applyFont="1" applyFill="1" applyBorder="1" applyAlignment="1">
      <alignment vertical="center"/>
    </xf>
    <xf numFmtId="176" fontId="4" fillId="0" borderId="4" xfId="1" applyNumberFormat="1" applyFont="1" applyFill="1" applyBorder="1">
      <alignment vertical="center"/>
    </xf>
    <xf numFmtId="0" fontId="4" fillId="3" borderId="2" xfId="0" applyFont="1" applyFill="1" applyBorder="1" applyAlignment="1">
      <alignment vertical="center"/>
    </xf>
    <xf numFmtId="38" fontId="6" fillId="0" borderId="1" xfId="1" applyNumberFormat="1" applyFont="1" applyFill="1" applyBorder="1" applyAlignment="1">
      <alignment vertical="center"/>
    </xf>
    <xf numFmtId="38" fontId="6" fillId="0" borderId="3" xfId="1" applyNumberFormat="1" applyFont="1" applyFill="1" applyBorder="1" applyAlignment="1">
      <alignment vertical="center"/>
    </xf>
    <xf numFmtId="38" fontId="6" fillId="0" borderId="4" xfId="1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38" fontId="4" fillId="0" borderId="1" xfId="1" applyFont="1" applyFill="1" applyBorder="1" applyAlignment="1">
      <alignment horizontal="right" vertical="center"/>
    </xf>
    <xf numFmtId="38" fontId="4" fillId="4" borderId="1" xfId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40" fontId="4" fillId="0" borderId="4" xfId="1" applyNumberFormat="1" applyFont="1" applyFill="1" applyBorder="1" applyAlignment="1">
      <alignment vertical="center"/>
    </xf>
    <xf numFmtId="38" fontId="6" fillId="4" borderId="1" xfId="1" applyFont="1" applyFill="1" applyBorder="1">
      <alignment vertical="center"/>
    </xf>
    <xf numFmtId="38" fontId="6" fillId="4" borderId="3" xfId="1" applyFont="1" applyFill="1" applyBorder="1">
      <alignment vertical="center"/>
    </xf>
    <xf numFmtId="10" fontId="4" fillId="0" borderId="4" xfId="1" applyNumberFormat="1" applyFont="1" applyFill="1" applyBorder="1" applyAlignment="1">
      <alignment vertical="center"/>
    </xf>
    <xf numFmtId="10" fontId="6" fillId="4" borderId="4" xfId="1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 indent="1"/>
    </xf>
    <xf numFmtId="0" fontId="4" fillId="0" borderId="0" xfId="0" applyFont="1" applyAlignment="1">
      <alignment horizontal="righ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zoomScale="85" zoomScaleNormal="85" workbookViewId="0">
      <selection activeCell="C7" sqref="C7"/>
    </sheetView>
  </sheetViews>
  <sheetFormatPr defaultRowHeight="16.2" x14ac:dyDescent="0.2"/>
  <cols>
    <col min="1" max="1" width="6.6640625" style="1" bestFit="1" customWidth="1"/>
    <col min="2" max="2" width="12.109375" style="1" bestFit="1" customWidth="1"/>
    <col min="3" max="3" width="8.33203125" style="1" bestFit="1" customWidth="1"/>
    <col min="4" max="4" width="60.88671875" style="1" bestFit="1" customWidth="1"/>
    <col min="5" max="5" width="21.44140625" style="1" bestFit="1" customWidth="1"/>
    <col min="6" max="6" width="57.21875" style="1" customWidth="1"/>
    <col min="7" max="7" width="30.6640625" style="11" bestFit="1" customWidth="1"/>
    <col min="8" max="9" width="11.21875" style="1" customWidth="1"/>
    <col min="10" max="10" width="20.88671875" style="1" bestFit="1" customWidth="1"/>
    <col min="11" max="16384" width="8.88671875" style="1"/>
  </cols>
  <sheetData>
    <row r="1" spans="1:10" x14ac:dyDescent="0.2">
      <c r="A1" s="2" t="s">
        <v>12</v>
      </c>
      <c r="B1" s="2" t="s">
        <v>10</v>
      </c>
      <c r="C1" s="2" t="s">
        <v>7</v>
      </c>
      <c r="D1" s="2" t="s">
        <v>2</v>
      </c>
      <c r="E1" s="2" t="s">
        <v>9</v>
      </c>
      <c r="F1" s="2" t="s">
        <v>8</v>
      </c>
      <c r="G1" s="2" t="s">
        <v>3</v>
      </c>
      <c r="H1" s="2" t="s">
        <v>4</v>
      </c>
      <c r="I1" s="2" t="s">
        <v>5</v>
      </c>
      <c r="J1" s="2" t="s">
        <v>6</v>
      </c>
    </row>
    <row r="2" spans="1:10" s="10" customFormat="1" ht="32.4" x14ac:dyDescent="0.2">
      <c r="A2" s="3" t="s">
        <v>75</v>
      </c>
      <c r="B2" s="4" t="s">
        <v>19</v>
      </c>
      <c r="C2" s="5" t="s">
        <v>11</v>
      </c>
      <c r="D2" s="6" t="s">
        <v>57</v>
      </c>
      <c r="E2" s="7" t="s">
        <v>38</v>
      </c>
      <c r="F2" s="7" t="s">
        <v>39</v>
      </c>
      <c r="G2" s="8" t="s">
        <v>59</v>
      </c>
      <c r="H2" s="9" t="s">
        <v>76</v>
      </c>
      <c r="I2" s="9" t="s">
        <v>77</v>
      </c>
      <c r="J2" s="9" t="s">
        <v>66</v>
      </c>
    </row>
    <row r="3" spans="1:10" s="10" customFormat="1" ht="32.4" x14ac:dyDescent="0.2">
      <c r="A3" s="3" t="s">
        <v>75</v>
      </c>
      <c r="B3" s="4" t="s">
        <v>19</v>
      </c>
      <c r="C3" s="5" t="s">
        <v>0</v>
      </c>
      <c r="D3" s="6" t="s">
        <v>58</v>
      </c>
      <c r="E3" s="7" t="s">
        <v>38</v>
      </c>
      <c r="F3" s="7" t="s">
        <v>40</v>
      </c>
      <c r="G3" s="8" t="s">
        <v>59</v>
      </c>
      <c r="H3" s="9" t="s">
        <v>76</v>
      </c>
      <c r="I3" s="9" t="s">
        <v>77</v>
      </c>
      <c r="J3" s="9" t="s">
        <v>66</v>
      </c>
    </row>
    <row r="4" spans="1:10" s="10" customFormat="1" ht="32.4" x14ac:dyDescent="0.2">
      <c r="A4" s="3" t="s">
        <v>75</v>
      </c>
      <c r="B4" s="4" t="s">
        <v>19</v>
      </c>
      <c r="C4" s="5" t="s">
        <v>1</v>
      </c>
      <c r="D4" s="6" t="s">
        <v>62</v>
      </c>
      <c r="E4" s="7" t="s">
        <v>41</v>
      </c>
      <c r="F4" s="7" t="s">
        <v>42</v>
      </c>
      <c r="G4" s="8" t="s">
        <v>60</v>
      </c>
      <c r="H4" s="9" t="s">
        <v>78</v>
      </c>
      <c r="I4" s="9" t="s">
        <v>77</v>
      </c>
      <c r="J4" s="9" t="s">
        <v>66</v>
      </c>
    </row>
    <row r="5" spans="1:10" s="10" customFormat="1" ht="32.4" x14ac:dyDescent="0.2">
      <c r="A5" s="3" t="s">
        <v>75</v>
      </c>
      <c r="B5" s="4" t="s">
        <v>19</v>
      </c>
      <c r="C5" s="5" t="s">
        <v>13</v>
      </c>
      <c r="D5" s="6" t="s">
        <v>63</v>
      </c>
      <c r="E5" s="7" t="s">
        <v>44</v>
      </c>
      <c r="F5" s="7" t="s">
        <v>43</v>
      </c>
      <c r="G5" s="8" t="s">
        <v>60</v>
      </c>
      <c r="H5" s="9" t="s">
        <v>78</v>
      </c>
      <c r="I5" s="9" t="s">
        <v>77</v>
      </c>
      <c r="J5" s="9" t="s">
        <v>66</v>
      </c>
    </row>
    <row r="6" spans="1:10" s="10" customFormat="1" ht="32.4" x14ac:dyDescent="0.2">
      <c r="A6" s="3" t="s">
        <v>75</v>
      </c>
      <c r="B6" s="4" t="s">
        <v>19</v>
      </c>
      <c r="C6" s="5" t="s">
        <v>14</v>
      </c>
      <c r="D6" s="6" t="s">
        <v>64</v>
      </c>
      <c r="E6" s="7" t="s">
        <v>45</v>
      </c>
      <c r="F6" s="7" t="s">
        <v>46</v>
      </c>
      <c r="G6" s="8" t="s">
        <v>61</v>
      </c>
      <c r="H6" s="9" t="s">
        <v>79</v>
      </c>
      <c r="I6" s="9" t="s">
        <v>77</v>
      </c>
      <c r="J6" s="9" t="s">
        <v>66</v>
      </c>
    </row>
    <row r="7" spans="1:10" s="10" customFormat="1" ht="32.4" x14ac:dyDescent="0.2">
      <c r="A7" s="3" t="s">
        <v>75</v>
      </c>
      <c r="B7" s="4" t="s">
        <v>19</v>
      </c>
      <c r="C7" s="5" t="s">
        <v>15</v>
      </c>
      <c r="D7" s="6" t="s">
        <v>65</v>
      </c>
      <c r="E7" s="7" t="s">
        <v>45</v>
      </c>
      <c r="F7" s="7" t="s">
        <v>47</v>
      </c>
      <c r="G7" s="8" t="s">
        <v>61</v>
      </c>
      <c r="H7" s="9" t="s">
        <v>79</v>
      </c>
      <c r="I7" s="9" t="s">
        <v>77</v>
      </c>
      <c r="J7" s="9" t="s">
        <v>66</v>
      </c>
    </row>
    <row r="11" spans="1:10" x14ac:dyDescent="0.2">
      <c r="F11" s="11"/>
    </row>
  </sheetData>
  <phoneticPr fontId="1"/>
  <hyperlinks>
    <hyperlink ref="C2" location="'001'!A1" display="001"/>
    <hyperlink ref="D2" location="'001'!A1" display="岩槻区における国民年金被保険者数"/>
    <hyperlink ref="C3" location="'002'!A1" display="002"/>
    <hyperlink ref="D3" location="'002'!A1" display="岩槻区における国民年金保険料納付状況"/>
    <hyperlink ref="C4" location="'003'!A1" display="003"/>
    <hyperlink ref="D4" location="'003'!A1" display="岩槻区における医療種別受給資格者数"/>
    <hyperlink ref="C5" location="'004'!A1" display="004"/>
    <hyperlink ref="D5" location="'004'!A1" display="岩槻区における後期高齢者医療保険被保険者数"/>
    <hyperlink ref="C6" location="'005'!A1" display="005"/>
    <hyperlink ref="C7" location="'006'!A1" display="006"/>
    <hyperlink ref="D7" location="'006'!A1" display="岩槻区における国民健康保険税収納状況（現年分）"/>
    <hyperlink ref="D6" location="'005'!A1" display="岩槻区における国民健康保険に係る世帯・被保険者加入状況"/>
  </hyperlinks>
  <printOptions horizontalCentered="1"/>
  <pageMargins left="0.51181102362204722" right="0.31496062992125984" top="0.74803149606299213" bottom="0.74803149606299213" header="0.31496062992125984" footer="0.31496062992125984"/>
  <pageSetup paperSize="9" scale="59" orientation="landscape" r:id="rId1"/>
  <headerFooter>
    <oddHeader>&amp;C&amp;18&amp;A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Normal="100" workbookViewId="0"/>
  </sheetViews>
  <sheetFormatPr defaultRowHeight="16.2" x14ac:dyDescent="0.2"/>
  <cols>
    <col min="1" max="1" width="19.33203125" style="1" customWidth="1"/>
    <col min="2" max="11" width="10.33203125" style="1" customWidth="1"/>
    <col min="12" max="16384" width="8.88671875" style="1"/>
  </cols>
  <sheetData>
    <row r="1" spans="1:11" x14ac:dyDescent="0.2">
      <c r="A1" s="1" t="s">
        <v>69</v>
      </c>
    </row>
    <row r="2" spans="1:11" x14ac:dyDescent="0.2">
      <c r="A2" s="10" t="s">
        <v>68</v>
      </c>
      <c r="B2" s="10"/>
    </row>
    <row r="3" spans="1:11" x14ac:dyDescent="0.2">
      <c r="J3" s="41" t="s">
        <v>80</v>
      </c>
      <c r="K3" s="41"/>
    </row>
    <row r="4" spans="1:11" x14ac:dyDescent="0.2">
      <c r="A4" s="12"/>
      <c r="B4" s="13" t="s">
        <v>16</v>
      </c>
      <c r="C4" s="13" t="s">
        <v>17</v>
      </c>
      <c r="D4" s="13" t="s">
        <v>18</v>
      </c>
      <c r="E4" s="13" t="s">
        <v>26</v>
      </c>
      <c r="F4" s="13" t="s">
        <v>48</v>
      </c>
      <c r="G4" s="13" t="s">
        <v>49</v>
      </c>
      <c r="H4" s="13" t="s">
        <v>52</v>
      </c>
      <c r="I4" s="13" t="s">
        <v>53</v>
      </c>
      <c r="J4" s="13" t="s">
        <v>55</v>
      </c>
      <c r="K4" s="13" t="s">
        <v>67</v>
      </c>
    </row>
    <row r="5" spans="1:11" x14ac:dyDescent="0.2">
      <c r="A5" s="27" t="s">
        <v>20</v>
      </c>
      <c r="B5" s="14">
        <v>11641</v>
      </c>
      <c r="C5" s="14">
        <v>11412</v>
      </c>
      <c r="D5" s="14">
        <v>11079</v>
      </c>
      <c r="E5" s="14">
        <v>10438</v>
      </c>
      <c r="F5" s="14">
        <v>10038</v>
      </c>
      <c r="G5" s="14">
        <v>9992</v>
      </c>
      <c r="H5" s="14">
        <v>9994</v>
      </c>
      <c r="I5" s="14">
        <v>10187</v>
      </c>
      <c r="J5" s="15">
        <v>10144</v>
      </c>
      <c r="K5" s="15">
        <v>9882</v>
      </c>
    </row>
    <row r="6" spans="1:11" x14ac:dyDescent="0.2">
      <c r="A6" s="27" t="s">
        <v>22</v>
      </c>
      <c r="B6" s="14">
        <v>187</v>
      </c>
      <c r="C6" s="14">
        <v>172</v>
      </c>
      <c r="D6" s="14">
        <v>165</v>
      </c>
      <c r="E6" s="14">
        <v>160</v>
      </c>
      <c r="F6" s="14">
        <v>135</v>
      </c>
      <c r="G6" s="14">
        <v>133</v>
      </c>
      <c r="H6" s="14">
        <v>139</v>
      </c>
      <c r="I6" s="14">
        <v>142</v>
      </c>
      <c r="J6" s="16">
        <v>138</v>
      </c>
      <c r="K6" s="16">
        <v>137</v>
      </c>
    </row>
    <row r="7" spans="1:11" ht="16.8" thickBot="1" x14ac:dyDescent="0.25">
      <c r="A7" s="40" t="s">
        <v>21</v>
      </c>
      <c r="B7" s="17">
        <v>7151</v>
      </c>
      <c r="C7" s="17">
        <v>7162</v>
      </c>
      <c r="D7" s="17">
        <v>7097</v>
      </c>
      <c r="E7" s="17">
        <v>6988</v>
      </c>
      <c r="F7" s="17">
        <v>6953</v>
      </c>
      <c r="G7" s="17">
        <v>6945</v>
      </c>
      <c r="H7" s="17">
        <v>6993</v>
      </c>
      <c r="I7" s="17">
        <v>7017</v>
      </c>
      <c r="J7" s="18">
        <v>6940</v>
      </c>
      <c r="K7" s="18">
        <v>6708</v>
      </c>
    </row>
    <row r="8" spans="1:11" ht="16.8" thickTop="1" x14ac:dyDescent="0.2">
      <c r="A8" s="39" t="s">
        <v>85</v>
      </c>
      <c r="B8" s="19">
        <v>18979</v>
      </c>
      <c r="C8" s="19">
        <v>18746</v>
      </c>
      <c r="D8" s="19">
        <v>18341</v>
      </c>
      <c r="E8" s="19">
        <v>17586</v>
      </c>
      <c r="F8" s="19">
        <v>17126</v>
      </c>
      <c r="G8" s="19">
        <v>17070</v>
      </c>
      <c r="H8" s="19">
        <v>17126</v>
      </c>
      <c r="I8" s="20">
        <v>17346</v>
      </c>
      <c r="J8" s="21">
        <v>17222</v>
      </c>
      <c r="K8" s="21">
        <v>16727</v>
      </c>
    </row>
  </sheetData>
  <mergeCells count="1">
    <mergeCell ref="J3:K3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/>
  </sheetViews>
  <sheetFormatPr defaultRowHeight="16.2" x14ac:dyDescent="0.2"/>
  <cols>
    <col min="1" max="1" width="18.5546875" style="1" customWidth="1"/>
    <col min="2" max="11" width="10.21875" style="1" customWidth="1"/>
    <col min="12" max="16384" width="8.88671875" style="1"/>
  </cols>
  <sheetData>
    <row r="1" spans="1:11" x14ac:dyDescent="0.2">
      <c r="A1" s="1" t="s">
        <v>69</v>
      </c>
    </row>
    <row r="2" spans="1:11" x14ac:dyDescent="0.2">
      <c r="A2" s="10" t="s">
        <v>70</v>
      </c>
      <c r="B2" s="10"/>
      <c r="C2" s="10"/>
    </row>
    <row r="4" spans="1:11" x14ac:dyDescent="0.2">
      <c r="A4" s="12"/>
      <c r="B4" s="13" t="s">
        <v>16</v>
      </c>
      <c r="C4" s="13" t="s">
        <v>17</v>
      </c>
      <c r="D4" s="13" t="s">
        <v>18</v>
      </c>
      <c r="E4" s="13" t="s">
        <v>26</v>
      </c>
      <c r="F4" s="13" t="s">
        <v>48</v>
      </c>
      <c r="G4" s="13" t="s">
        <v>49</v>
      </c>
      <c r="H4" s="13" t="s">
        <v>52</v>
      </c>
      <c r="I4" s="13" t="s">
        <v>53</v>
      </c>
      <c r="J4" s="13" t="s">
        <v>55</v>
      </c>
      <c r="K4" s="13" t="s">
        <v>67</v>
      </c>
    </row>
    <row r="5" spans="1:11" x14ac:dyDescent="0.2">
      <c r="A5" s="37" t="s">
        <v>23</v>
      </c>
      <c r="B5" s="14">
        <v>103626</v>
      </c>
      <c r="C5" s="14">
        <v>101041</v>
      </c>
      <c r="D5" s="14">
        <v>97630</v>
      </c>
      <c r="E5" s="14">
        <v>89797</v>
      </c>
      <c r="F5" s="14">
        <v>81342</v>
      </c>
      <c r="G5" s="14">
        <v>79702</v>
      </c>
      <c r="H5" s="14">
        <v>76706</v>
      </c>
      <c r="I5" s="14">
        <v>74934</v>
      </c>
      <c r="J5" s="14">
        <v>74534</v>
      </c>
      <c r="K5" s="14">
        <v>73867</v>
      </c>
    </row>
    <row r="6" spans="1:11" ht="16.8" thickBot="1" x14ac:dyDescent="0.25">
      <c r="A6" s="38" t="s">
        <v>24</v>
      </c>
      <c r="B6" s="17">
        <v>61152</v>
      </c>
      <c r="C6" s="17">
        <v>60583</v>
      </c>
      <c r="D6" s="17">
        <v>59409</v>
      </c>
      <c r="E6" s="17">
        <v>55944</v>
      </c>
      <c r="F6" s="17">
        <v>52695</v>
      </c>
      <c r="G6" s="17">
        <v>52797</v>
      </c>
      <c r="H6" s="17">
        <v>51993</v>
      </c>
      <c r="I6" s="17">
        <v>52380</v>
      </c>
      <c r="J6" s="17">
        <v>53736</v>
      </c>
      <c r="K6" s="17">
        <v>54369</v>
      </c>
    </row>
    <row r="7" spans="1:11" ht="16.8" thickTop="1" x14ac:dyDescent="0.2">
      <c r="A7" s="39" t="s">
        <v>25</v>
      </c>
      <c r="B7" s="22">
        <v>0.59</v>
      </c>
      <c r="C7" s="22">
        <v>0.6</v>
      </c>
      <c r="D7" s="22">
        <v>0.60899999999999999</v>
      </c>
      <c r="E7" s="22">
        <v>0.623</v>
      </c>
      <c r="F7" s="22">
        <v>0.64800000000000002</v>
      </c>
      <c r="G7" s="22">
        <v>0.66200000000000003</v>
      </c>
      <c r="H7" s="22">
        <v>0.67800000000000005</v>
      </c>
      <c r="I7" s="22">
        <v>0.69899999999999995</v>
      </c>
      <c r="J7" s="22">
        <v>0.72099999999999997</v>
      </c>
      <c r="K7" s="22">
        <v>0.73599999999999999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/>
  </sheetViews>
  <sheetFormatPr defaultRowHeight="16.2" x14ac:dyDescent="0.2"/>
  <cols>
    <col min="1" max="1" width="17.5546875" style="1" customWidth="1"/>
    <col min="2" max="11" width="10.5546875" style="1" customWidth="1"/>
    <col min="12" max="16384" width="8.88671875" style="1"/>
  </cols>
  <sheetData>
    <row r="1" spans="1:11" x14ac:dyDescent="0.2">
      <c r="A1" s="1" t="s">
        <v>69</v>
      </c>
    </row>
    <row r="2" spans="1:11" x14ac:dyDescent="0.2">
      <c r="A2" s="10" t="s">
        <v>74</v>
      </c>
    </row>
    <row r="3" spans="1:11" x14ac:dyDescent="0.2">
      <c r="J3" s="41" t="s">
        <v>80</v>
      </c>
      <c r="K3" s="41"/>
    </row>
    <row r="4" spans="1:11" x14ac:dyDescent="0.2">
      <c r="A4" s="23"/>
      <c r="B4" s="13" t="s">
        <v>16</v>
      </c>
      <c r="C4" s="13" t="s">
        <v>17</v>
      </c>
      <c r="D4" s="13" t="s">
        <v>18</v>
      </c>
      <c r="E4" s="13" t="s">
        <v>26</v>
      </c>
      <c r="F4" s="13" t="s">
        <v>48</v>
      </c>
      <c r="G4" s="13" t="s">
        <v>49</v>
      </c>
      <c r="H4" s="13" t="s">
        <v>50</v>
      </c>
      <c r="I4" s="13" t="s">
        <v>51</v>
      </c>
      <c r="J4" s="13" t="s">
        <v>54</v>
      </c>
      <c r="K4" s="13" t="s">
        <v>56</v>
      </c>
    </row>
    <row r="5" spans="1:11" x14ac:dyDescent="0.2">
      <c r="A5" s="42" t="s">
        <v>27</v>
      </c>
      <c r="B5" s="24">
        <v>11280</v>
      </c>
      <c r="C5" s="24">
        <v>11342</v>
      </c>
      <c r="D5" s="24">
        <v>11312</v>
      </c>
      <c r="E5" s="24">
        <v>11352</v>
      </c>
      <c r="F5" s="24">
        <v>11567</v>
      </c>
      <c r="G5" s="24">
        <v>11561</v>
      </c>
      <c r="H5" s="24">
        <v>11819</v>
      </c>
      <c r="I5" s="24">
        <v>12170</v>
      </c>
      <c r="J5" s="24">
        <v>12445</v>
      </c>
      <c r="K5" s="24">
        <v>12626</v>
      </c>
    </row>
    <row r="6" spans="1:11" x14ac:dyDescent="0.2">
      <c r="A6" s="42" t="s">
        <v>28</v>
      </c>
      <c r="B6" s="24">
        <v>1324</v>
      </c>
      <c r="C6" s="24">
        <v>1317</v>
      </c>
      <c r="D6" s="24">
        <v>1314</v>
      </c>
      <c r="E6" s="24">
        <v>1296</v>
      </c>
      <c r="F6" s="24">
        <v>1263</v>
      </c>
      <c r="G6" s="24">
        <v>1121</v>
      </c>
      <c r="H6" s="24">
        <v>1147</v>
      </c>
      <c r="I6" s="24">
        <v>1129</v>
      </c>
      <c r="J6" s="24">
        <v>1114</v>
      </c>
      <c r="K6" s="24">
        <v>1082</v>
      </c>
    </row>
    <row r="7" spans="1:11" x14ac:dyDescent="0.2">
      <c r="A7" s="42" t="s">
        <v>29</v>
      </c>
      <c r="B7" s="24">
        <v>779</v>
      </c>
      <c r="C7" s="24">
        <v>833</v>
      </c>
      <c r="D7" s="24">
        <v>857</v>
      </c>
      <c r="E7" s="24">
        <v>799</v>
      </c>
      <c r="F7" s="24">
        <v>776</v>
      </c>
      <c r="G7" s="24">
        <v>714</v>
      </c>
      <c r="H7" s="24">
        <v>645</v>
      </c>
      <c r="I7" s="24">
        <v>594</v>
      </c>
      <c r="J7" s="24">
        <v>551</v>
      </c>
      <c r="K7" s="24">
        <v>520</v>
      </c>
    </row>
    <row r="8" spans="1:11" ht="16.8" thickBot="1" x14ac:dyDescent="0.25">
      <c r="A8" s="43" t="s">
        <v>30</v>
      </c>
      <c r="B8" s="25">
        <v>875</v>
      </c>
      <c r="C8" s="25">
        <v>859</v>
      </c>
      <c r="D8" s="25">
        <v>775</v>
      </c>
      <c r="E8" s="25">
        <v>729</v>
      </c>
      <c r="F8" s="25">
        <v>741</v>
      </c>
      <c r="G8" s="25">
        <v>702</v>
      </c>
      <c r="H8" s="25">
        <v>638</v>
      </c>
      <c r="I8" s="25">
        <v>612</v>
      </c>
      <c r="J8" s="25">
        <v>593</v>
      </c>
      <c r="K8" s="25">
        <v>564</v>
      </c>
    </row>
    <row r="9" spans="1:11" ht="16.8" thickTop="1" x14ac:dyDescent="0.2">
      <c r="A9" s="39" t="s">
        <v>81</v>
      </c>
      <c r="B9" s="26">
        <f t="shared" ref="B9:G9" si="0">SUM(B5:B8)</f>
        <v>14258</v>
      </c>
      <c r="C9" s="26">
        <f t="shared" si="0"/>
        <v>14351</v>
      </c>
      <c r="D9" s="26">
        <f t="shared" si="0"/>
        <v>14258</v>
      </c>
      <c r="E9" s="26">
        <f t="shared" si="0"/>
        <v>14176</v>
      </c>
      <c r="F9" s="26">
        <f t="shared" si="0"/>
        <v>14347</v>
      </c>
      <c r="G9" s="26">
        <f t="shared" si="0"/>
        <v>14098</v>
      </c>
      <c r="H9" s="26">
        <f t="shared" ref="H9:K9" si="1">SUM(H5:H8)</f>
        <v>14249</v>
      </c>
      <c r="I9" s="26">
        <f t="shared" si="1"/>
        <v>14505</v>
      </c>
      <c r="J9" s="26">
        <f t="shared" si="1"/>
        <v>14703</v>
      </c>
      <c r="K9" s="26">
        <f t="shared" si="1"/>
        <v>14792</v>
      </c>
    </row>
    <row r="10" spans="1:11" x14ac:dyDescent="0.2">
      <c r="A10" s="10"/>
    </row>
    <row r="11" spans="1:11" x14ac:dyDescent="0.2">
      <c r="A11" s="10" t="s">
        <v>31</v>
      </c>
    </row>
  </sheetData>
  <mergeCells count="1">
    <mergeCell ref="J3:K3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zoomScaleNormal="100" workbookViewId="0">
      <selection activeCell="A11" sqref="A11"/>
    </sheetView>
  </sheetViews>
  <sheetFormatPr defaultRowHeight="16.2" x14ac:dyDescent="0.2"/>
  <cols>
    <col min="1" max="1" width="32.88671875" style="1" customWidth="1"/>
    <col min="2" max="11" width="11" style="1" customWidth="1"/>
    <col min="12" max="16384" width="8.88671875" style="1"/>
  </cols>
  <sheetData>
    <row r="1" spans="1:11" x14ac:dyDescent="0.2">
      <c r="A1" s="1" t="s">
        <v>69</v>
      </c>
    </row>
    <row r="2" spans="1:11" x14ac:dyDescent="0.2">
      <c r="A2" s="10" t="s">
        <v>73</v>
      </c>
    </row>
    <row r="3" spans="1:11" x14ac:dyDescent="0.2">
      <c r="A3" s="10"/>
      <c r="J3" s="41" t="s">
        <v>80</v>
      </c>
      <c r="K3" s="41"/>
    </row>
    <row r="4" spans="1:11" x14ac:dyDescent="0.2">
      <c r="A4" s="13"/>
      <c r="B4" s="13" t="s">
        <v>16</v>
      </c>
      <c r="C4" s="13" t="s">
        <v>17</v>
      </c>
      <c r="D4" s="13" t="s">
        <v>18</v>
      </c>
      <c r="E4" s="13" t="s">
        <v>26</v>
      </c>
      <c r="F4" s="13" t="s">
        <v>48</v>
      </c>
      <c r="G4" s="13" t="s">
        <v>49</v>
      </c>
      <c r="H4" s="13" t="s">
        <v>52</v>
      </c>
      <c r="I4" s="13" t="s">
        <v>53</v>
      </c>
      <c r="J4" s="13" t="s">
        <v>55</v>
      </c>
      <c r="K4" s="13" t="s">
        <v>67</v>
      </c>
    </row>
    <row r="5" spans="1:11" x14ac:dyDescent="0.2">
      <c r="A5" s="27" t="s">
        <v>32</v>
      </c>
      <c r="B5" s="28">
        <v>8802</v>
      </c>
      <c r="C5" s="28">
        <v>9288</v>
      </c>
      <c r="D5" s="28">
        <v>9934</v>
      </c>
      <c r="E5" s="28">
        <v>10687</v>
      </c>
      <c r="F5" s="28">
        <v>11322</v>
      </c>
      <c r="G5" s="28">
        <v>12027</v>
      </c>
      <c r="H5" s="28">
        <v>12481</v>
      </c>
      <c r="I5" s="28">
        <v>12738</v>
      </c>
      <c r="J5" s="29">
        <v>13211</v>
      </c>
      <c r="K5" s="29">
        <v>13906</v>
      </c>
    </row>
    <row r="6" spans="1:11" x14ac:dyDescent="0.2">
      <c r="A6" s="10"/>
      <c r="B6" s="10"/>
      <c r="C6" s="10"/>
      <c r="D6" s="10"/>
    </row>
    <row r="7" spans="1:11" x14ac:dyDescent="0.2">
      <c r="A7" s="10" t="s">
        <v>34</v>
      </c>
      <c r="B7" s="10"/>
      <c r="C7" s="10"/>
      <c r="D7" s="10"/>
    </row>
  </sheetData>
  <mergeCells count="1">
    <mergeCell ref="J3:K3"/>
  </mergeCells>
  <phoneticPr fontId="1"/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A9" sqref="A9"/>
    </sheetView>
  </sheetViews>
  <sheetFormatPr defaultRowHeight="16.2" x14ac:dyDescent="0.2"/>
  <cols>
    <col min="1" max="1" width="22" style="1" customWidth="1"/>
    <col min="2" max="11" width="11" style="1" customWidth="1"/>
    <col min="12" max="16384" width="8.88671875" style="1"/>
  </cols>
  <sheetData>
    <row r="1" spans="1:11" x14ac:dyDescent="0.2">
      <c r="A1" s="1" t="s">
        <v>69</v>
      </c>
    </row>
    <row r="2" spans="1:11" x14ac:dyDescent="0.2">
      <c r="A2" s="10" t="s">
        <v>72</v>
      </c>
    </row>
    <row r="4" spans="1:11" x14ac:dyDescent="0.2">
      <c r="A4" s="23"/>
      <c r="B4" s="13" t="s">
        <v>16</v>
      </c>
      <c r="C4" s="13" t="s">
        <v>17</v>
      </c>
      <c r="D4" s="13" t="s">
        <v>18</v>
      </c>
      <c r="E4" s="13" t="s">
        <v>26</v>
      </c>
      <c r="F4" s="13" t="s">
        <v>48</v>
      </c>
      <c r="G4" s="13" t="s">
        <v>49</v>
      </c>
      <c r="H4" s="13" t="s">
        <v>52</v>
      </c>
      <c r="I4" s="13" t="s">
        <v>53</v>
      </c>
      <c r="J4" s="13" t="s">
        <v>55</v>
      </c>
      <c r="K4" s="13" t="s">
        <v>67</v>
      </c>
    </row>
    <row r="5" spans="1:11" x14ac:dyDescent="0.2">
      <c r="A5" s="37" t="s">
        <v>82</v>
      </c>
      <c r="B5" s="30">
        <v>13595</v>
      </c>
      <c r="C5" s="30">
        <v>13423</v>
      </c>
      <c r="D5" s="30">
        <v>13267</v>
      </c>
      <c r="E5" s="30">
        <v>12683</v>
      </c>
      <c r="F5" s="30">
        <v>12252</v>
      </c>
      <c r="G5" s="30">
        <v>12001</v>
      </c>
      <c r="H5" s="30">
        <v>11700</v>
      </c>
      <c r="I5" s="30">
        <v>11621</v>
      </c>
      <c r="J5" s="30">
        <v>11363</v>
      </c>
      <c r="K5" s="30">
        <v>10771</v>
      </c>
    </row>
    <row r="6" spans="1:11" ht="16.8" thickBot="1" x14ac:dyDescent="0.25">
      <c r="A6" s="38" t="s">
        <v>83</v>
      </c>
      <c r="B6" s="31">
        <v>23247</v>
      </c>
      <c r="C6" s="31">
        <v>22545</v>
      </c>
      <c r="D6" s="31">
        <v>21870</v>
      </c>
      <c r="E6" s="31">
        <v>20541</v>
      </c>
      <c r="F6" s="31">
        <v>19449</v>
      </c>
      <c r="G6" s="31">
        <v>18652</v>
      </c>
      <c r="H6" s="31">
        <v>17931</v>
      </c>
      <c r="I6" s="31">
        <v>17588</v>
      </c>
      <c r="J6" s="31">
        <v>16986</v>
      </c>
      <c r="K6" s="31">
        <v>15862</v>
      </c>
    </row>
    <row r="7" spans="1:11" ht="16.8" thickTop="1" x14ac:dyDescent="0.2">
      <c r="A7" s="39" t="s">
        <v>33</v>
      </c>
      <c r="B7" s="32">
        <f t="shared" ref="B7:I7" si="0">B6/B5</f>
        <v>1.7099668995954396</v>
      </c>
      <c r="C7" s="32">
        <f t="shared" si="0"/>
        <v>1.6795798256723535</v>
      </c>
      <c r="D7" s="32">
        <f t="shared" si="0"/>
        <v>1.6484510439436195</v>
      </c>
      <c r="E7" s="32">
        <f t="shared" si="0"/>
        <v>1.6195695024836396</v>
      </c>
      <c r="F7" s="32">
        <f t="shared" si="0"/>
        <v>1.5874142997061704</v>
      </c>
      <c r="G7" s="32">
        <f t="shared" si="0"/>
        <v>1.5542038163486376</v>
      </c>
      <c r="H7" s="32">
        <f t="shared" si="0"/>
        <v>1.5325641025641026</v>
      </c>
      <c r="I7" s="32">
        <f t="shared" si="0"/>
        <v>1.5134669993976422</v>
      </c>
      <c r="J7" s="32">
        <f t="shared" ref="J7:K7" si="1">J6/J5</f>
        <v>1.4948517116958551</v>
      </c>
      <c r="K7" s="32">
        <f t="shared" si="1"/>
        <v>1.4726580633181692</v>
      </c>
    </row>
    <row r="8" spans="1:11" x14ac:dyDescent="0.2">
      <c r="A8" s="10"/>
      <c r="B8" s="10"/>
      <c r="C8" s="10"/>
      <c r="D8" s="10"/>
    </row>
    <row r="9" spans="1:11" x14ac:dyDescent="0.2">
      <c r="A9" s="10" t="s">
        <v>34</v>
      </c>
      <c r="B9" s="10"/>
      <c r="C9" s="10"/>
      <c r="D9" s="10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Normal="100" workbookViewId="0"/>
  </sheetViews>
  <sheetFormatPr defaultRowHeight="16.2" x14ac:dyDescent="0.2"/>
  <cols>
    <col min="1" max="1" width="10.77734375" style="1" customWidth="1"/>
    <col min="2" max="11" width="16.6640625" style="1" customWidth="1"/>
    <col min="12" max="16384" width="8.88671875" style="1"/>
  </cols>
  <sheetData>
    <row r="1" spans="1:11" x14ac:dyDescent="0.2">
      <c r="A1" s="1" t="s">
        <v>69</v>
      </c>
    </row>
    <row r="2" spans="1:11" x14ac:dyDescent="0.2">
      <c r="A2" s="10" t="s">
        <v>71</v>
      </c>
    </row>
    <row r="3" spans="1:11" x14ac:dyDescent="0.2">
      <c r="K3" s="44" t="s">
        <v>84</v>
      </c>
    </row>
    <row r="4" spans="1:11" x14ac:dyDescent="0.2">
      <c r="A4" s="23"/>
      <c r="B4" s="13" t="s">
        <v>16</v>
      </c>
      <c r="C4" s="13" t="s">
        <v>17</v>
      </c>
      <c r="D4" s="13" t="s">
        <v>18</v>
      </c>
      <c r="E4" s="13" t="s">
        <v>26</v>
      </c>
      <c r="F4" s="13" t="s">
        <v>48</v>
      </c>
      <c r="G4" s="13" t="s">
        <v>49</v>
      </c>
      <c r="H4" s="13" t="s">
        <v>52</v>
      </c>
      <c r="I4" s="13" t="s">
        <v>53</v>
      </c>
      <c r="J4" s="13" t="s">
        <v>55</v>
      </c>
      <c r="K4" s="13" t="s">
        <v>67</v>
      </c>
    </row>
    <row r="5" spans="1:11" x14ac:dyDescent="0.2">
      <c r="A5" s="37" t="s">
        <v>35</v>
      </c>
      <c r="B5" s="30">
        <v>2236874700</v>
      </c>
      <c r="C5" s="14">
        <v>2173468100</v>
      </c>
      <c r="D5" s="14">
        <v>2096049300</v>
      </c>
      <c r="E5" s="33">
        <v>1992273900</v>
      </c>
      <c r="F5" s="33">
        <v>1859093300</v>
      </c>
      <c r="G5" s="33">
        <v>1826128500</v>
      </c>
      <c r="H5" s="33">
        <v>1770454800</v>
      </c>
      <c r="I5" s="33">
        <v>1737435000</v>
      </c>
      <c r="J5" s="33">
        <v>1758261300</v>
      </c>
      <c r="K5" s="33">
        <v>1720558400</v>
      </c>
    </row>
    <row r="6" spans="1:11" ht="16.8" thickBot="1" x14ac:dyDescent="0.25">
      <c r="A6" s="38" t="s">
        <v>36</v>
      </c>
      <c r="B6" s="31">
        <v>1986402048</v>
      </c>
      <c r="C6" s="17">
        <v>1931163424</v>
      </c>
      <c r="D6" s="17">
        <v>1892997894</v>
      </c>
      <c r="E6" s="34">
        <v>1822510122</v>
      </c>
      <c r="F6" s="34">
        <v>1720886355</v>
      </c>
      <c r="G6" s="34">
        <v>1689887451</v>
      </c>
      <c r="H6" s="34">
        <v>1658444713</v>
      </c>
      <c r="I6" s="34">
        <v>1637955153</v>
      </c>
      <c r="J6" s="34">
        <v>1652220502</v>
      </c>
      <c r="K6" s="34">
        <v>1624972027</v>
      </c>
    </row>
    <row r="7" spans="1:11" ht="16.8" thickTop="1" x14ac:dyDescent="0.2">
      <c r="A7" s="39" t="s">
        <v>37</v>
      </c>
      <c r="B7" s="35">
        <f t="shared" ref="B7:I7" si="0">B6/B5</f>
        <v>0.88802562253486972</v>
      </c>
      <c r="C7" s="35">
        <f t="shared" si="0"/>
        <v>0.88851703137487958</v>
      </c>
      <c r="D7" s="35">
        <f t="shared" si="0"/>
        <v>0.90312660775679277</v>
      </c>
      <c r="E7" s="36">
        <f t="shared" si="0"/>
        <v>0.91478893640076298</v>
      </c>
      <c r="F7" s="36">
        <f t="shared" si="0"/>
        <v>0.92565895159753409</v>
      </c>
      <c r="G7" s="36">
        <f t="shared" si="0"/>
        <v>0.92539350379778862</v>
      </c>
      <c r="H7" s="36">
        <f t="shared" si="0"/>
        <v>0.93673372118847653</v>
      </c>
      <c r="I7" s="36">
        <f t="shared" si="0"/>
        <v>0.94274326982016599</v>
      </c>
      <c r="J7" s="36">
        <f t="shared" ref="J7:K7" si="1">J6/J5</f>
        <v>0.93968996644582914</v>
      </c>
      <c r="K7" s="36">
        <f t="shared" si="1"/>
        <v>0.9444445634626526</v>
      </c>
    </row>
    <row r="8" spans="1:11" x14ac:dyDescent="0.2">
      <c r="A8" s="10"/>
      <c r="B8" s="10"/>
      <c r="C8" s="10"/>
      <c r="D8" s="10"/>
    </row>
  </sheetData>
  <phoneticPr fontId="1"/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にしスタット目録（西区保険年金課）</vt:lpstr>
      <vt:lpstr>001</vt:lpstr>
      <vt:lpstr>002</vt:lpstr>
      <vt:lpstr>003</vt:lpstr>
      <vt:lpstr>004</vt:lpstr>
      <vt:lpstr>005</vt:lpstr>
      <vt:lpstr>006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2023-11-09T06:37:49Z</cp:lastPrinted>
  <dcterms:created xsi:type="dcterms:W3CDTF">2016-01-15T06:50:42Z</dcterms:created>
  <dcterms:modified xsi:type="dcterms:W3CDTF">2023-11-09T06:42:23Z</dcterms:modified>
</cp:coreProperties>
</file>