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1000北区役所\0021000区役所内共通\報告\220北区公表データの確認について\新しいフォルダー\"/>
    </mc:Choice>
  </mc:AlternateContent>
  <bookViews>
    <workbookView xWindow="0" yWindow="0" windowWidth="23040" windowHeight="9096"/>
  </bookViews>
  <sheets>
    <sheet name="きたスタット目録（北区保険年金課）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</sheets>
  <calcPr calcId="162913"/>
</workbook>
</file>

<file path=xl/calcChain.xml><?xml version="1.0" encoding="utf-8"?>
<calcChain xmlns="http://schemas.openxmlformats.org/spreadsheetml/2006/main">
  <c r="D7" i="7" l="1"/>
  <c r="F7" i="6" l="1"/>
  <c r="F9" i="4"/>
  <c r="F7" i="3"/>
  <c r="F8" i="2"/>
  <c r="F7" i="7"/>
  <c r="E7" i="7" l="1"/>
  <c r="E7" i="6"/>
  <c r="E9" i="4"/>
  <c r="E7" i="3"/>
  <c r="E8" i="2"/>
  <c r="B7" i="7" l="1"/>
  <c r="C7" i="7"/>
  <c r="B7" i="6"/>
  <c r="C7" i="6"/>
  <c r="D7" i="6"/>
  <c r="D9" i="4"/>
  <c r="B7" i="3"/>
  <c r="C7" i="3"/>
  <c r="D7" i="3"/>
  <c r="D8" i="2"/>
  <c r="C9" i="4" l="1"/>
  <c r="C8" i="2"/>
  <c r="B9" i="4" l="1"/>
  <c r="B8" i="2" l="1"/>
</calcChain>
</file>

<file path=xl/sharedStrings.xml><?xml version="1.0" encoding="utf-8"?>
<sst xmlns="http://schemas.openxmlformats.org/spreadsheetml/2006/main" count="116" uniqueCount="85">
  <si>
    <t>002</t>
  </si>
  <si>
    <t>003</t>
  </si>
  <si>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</si>
  <si>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</si>
  <si>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</si>
  <si>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</si>
  <si>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</si>
  <si>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</si>
  <si>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</si>
  <si>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</si>
  <si>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</si>
  <si>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</si>
  <si>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004</t>
  </si>
  <si>
    <t>005</t>
  </si>
  <si>
    <t>006</t>
  </si>
  <si>
    <t>保険年金課</t>
    <rPh sb="0" eb="2">
      <t>ホケン</t>
    </rPh>
    <rPh sb="2" eb="4">
      <t>ネンキン</t>
    </rPh>
    <rPh sb="4" eb="5">
      <t>カ</t>
    </rPh>
    <phoneticPr fontId="1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</si>
  <si>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</si>
  <si>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</si>
  <si>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任意加入被保険者</t>
    <rPh sb="0" eb="2">
      <t>ニンイ</t>
    </rPh>
    <rPh sb="2" eb="4">
      <t>カニュウ</t>
    </rPh>
    <rPh sb="4" eb="5">
      <t>ヒ</t>
    </rPh>
    <rPh sb="5" eb="8">
      <t>ホケンシャ</t>
    </rPh>
    <phoneticPr fontId="1"/>
  </si>
  <si>
    <t>合計</t>
    <rPh sb="0" eb="2">
      <t>ゴウケイ</t>
    </rPh>
    <phoneticPr fontId="1"/>
  </si>
  <si>
    <t>納付対象月数</t>
    <rPh sb="0" eb="2">
      <t>ノウフ</t>
    </rPh>
    <rPh sb="2" eb="4">
      <t>タイショウ</t>
    </rPh>
    <rPh sb="4" eb="6">
      <t>ツキスウ</t>
    </rPh>
    <phoneticPr fontId="1"/>
  </si>
  <si>
    <t>納付実施月数</t>
    <rPh sb="0" eb="2">
      <t>ノウフ</t>
    </rPh>
    <rPh sb="2" eb="4">
      <t>ジッシ</t>
    </rPh>
    <rPh sb="4" eb="6">
      <t>ツキスウ</t>
    </rPh>
    <phoneticPr fontId="1"/>
  </si>
  <si>
    <t>納付率</t>
    <rPh sb="0" eb="2">
      <t>ノウフ</t>
    </rPh>
    <rPh sb="2" eb="3">
      <t>リツ</t>
    </rPh>
    <phoneticPr fontId="1"/>
  </si>
  <si>
    <t>子育て</t>
    <rPh sb="0" eb="2">
      <t>コソダ</t>
    </rPh>
    <phoneticPr fontId="1"/>
  </si>
  <si>
    <t>心障（一般）</t>
    <rPh sb="0" eb="2">
      <t>シンショウ</t>
    </rPh>
    <rPh sb="3" eb="5">
      <t>イッパン</t>
    </rPh>
    <phoneticPr fontId="1"/>
  </si>
  <si>
    <t>心障（老人）</t>
    <rPh sb="0" eb="2">
      <t>シンショウ</t>
    </rPh>
    <rPh sb="3" eb="5">
      <t>ロウジン</t>
    </rPh>
    <phoneticPr fontId="1"/>
  </si>
  <si>
    <t>ひとり親</t>
    <rPh sb="3" eb="4">
      <t>オヤ</t>
    </rPh>
    <phoneticPr fontId="1"/>
  </si>
  <si>
    <t>合計</t>
    <rPh sb="0" eb="2">
      <t>ゴウケイ</t>
    </rPh>
    <phoneticPr fontId="1"/>
  </si>
  <si>
    <t>※4月1日現在</t>
    <rPh sb="2" eb="3">
      <t>ガツ</t>
    </rPh>
    <rPh sb="4" eb="5">
      <t>ニチ</t>
    </rPh>
    <rPh sb="5" eb="7">
      <t>ゲンザイ</t>
    </rPh>
    <phoneticPr fontId="1"/>
  </si>
  <si>
    <t>※ひとり親は停止者は含まれていない</t>
    <rPh sb="4" eb="5">
      <t>オヤ</t>
    </rPh>
    <rPh sb="6" eb="8">
      <t>テイシ</t>
    </rPh>
    <rPh sb="8" eb="9">
      <t>シャ</t>
    </rPh>
    <rPh sb="10" eb="11">
      <t>フク</t>
    </rPh>
    <phoneticPr fontId="1"/>
  </si>
  <si>
    <t>後期高齢者医療保険被保険者数</t>
    <rPh sb="0" eb="2">
      <t>コウキ</t>
    </rPh>
    <rPh sb="2" eb="5">
      <t>コウレイシャ</t>
    </rPh>
    <rPh sb="5" eb="7">
      <t>イリョウ</t>
    </rPh>
    <rPh sb="7" eb="9">
      <t>ホケン</t>
    </rPh>
    <rPh sb="9" eb="13">
      <t>ヒホケンシャ</t>
    </rPh>
    <rPh sb="13" eb="14">
      <t>カズ</t>
    </rPh>
    <phoneticPr fontId="1"/>
  </si>
  <si>
    <t>※3月末日現在</t>
    <rPh sb="2" eb="3">
      <t>ガツ</t>
    </rPh>
    <rPh sb="3" eb="4">
      <t>マツ</t>
    </rPh>
    <rPh sb="4" eb="5">
      <t>ニチ</t>
    </rPh>
    <rPh sb="5" eb="7">
      <t>ゲンザイ</t>
    </rPh>
    <phoneticPr fontId="1"/>
  </si>
  <si>
    <t>世帯</t>
    <rPh sb="0" eb="2">
      <t>セタイ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</si>
  <si>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</si>
  <si>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※各年度末現在</t>
    <rPh sb="1" eb="2">
      <t>カク</t>
    </rPh>
    <rPh sb="2" eb="4">
      <t>ネンド</t>
    </rPh>
    <rPh sb="4" eb="5">
      <t>マツ</t>
    </rPh>
    <rPh sb="5" eb="7">
      <t>ゲンザイ</t>
    </rPh>
    <phoneticPr fontId="1"/>
  </si>
  <si>
    <t>調定額</t>
    <rPh sb="0" eb="2">
      <t>チョウテイ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</si>
  <si>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</si>
  <si>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収納率</t>
    <rPh sb="0" eb="2">
      <t>シュウノウ</t>
    </rPh>
    <rPh sb="2" eb="3">
      <t>リツ</t>
    </rPh>
    <phoneticPr fontId="1"/>
  </si>
  <si>
    <t>※【子育て支援医療費助成制度】平成21年10月から受給対象を通院においても中学校卒業前までに拡大</t>
    <rPh sb="2" eb="4">
      <t>コソダ</t>
    </rPh>
    <rPh sb="5" eb="7">
      <t>シエン</t>
    </rPh>
    <rPh sb="7" eb="10">
      <t>イリョウヒ</t>
    </rPh>
    <rPh sb="10" eb="12">
      <t>ジョセイ</t>
    </rPh>
    <rPh sb="12" eb="14">
      <t>セイド</t>
    </rPh>
    <rPh sb="15" eb="17">
      <t>ヘイセイ</t>
    </rPh>
    <rPh sb="19" eb="20">
      <t>ネン</t>
    </rPh>
    <rPh sb="22" eb="23">
      <t>ガツ</t>
    </rPh>
    <rPh sb="25" eb="27">
      <t>ジュキュウ</t>
    </rPh>
    <rPh sb="27" eb="29">
      <t>タイショウ</t>
    </rPh>
    <rPh sb="30" eb="32">
      <t>ツウイン</t>
    </rPh>
    <rPh sb="37" eb="40">
      <t>チュウガッコウ</t>
    </rPh>
    <rPh sb="40" eb="42">
      <t>ソツギョウ</t>
    </rPh>
    <rPh sb="42" eb="43">
      <t>マエ</t>
    </rPh>
    <rPh sb="46" eb="48">
      <t>カクダイ</t>
    </rPh>
    <phoneticPr fontId="1"/>
  </si>
  <si>
    <t>※子育ては平成19年度まで所得制限あり、受給資格者数には停止者も含まれている</t>
    <rPh sb="1" eb="3">
      <t>コソダ</t>
    </rPh>
    <rPh sb="9" eb="10">
      <t>ネン</t>
    </rPh>
    <rPh sb="10" eb="11">
      <t>ド</t>
    </rPh>
    <rPh sb="13" eb="15">
      <t>ショトク</t>
    </rPh>
    <rPh sb="15" eb="17">
      <t>セイゲン</t>
    </rPh>
    <rPh sb="20" eb="22">
      <t>ジュキュウ</t>
    </rPh>
    <rPh sb="22" eb="24">
      <t>シカク</t>
    </rPh>
    <rPh sb="24" eb="25">
      <t>シャ</t>
    </rPh>
    <rPh sb="25" eb="26">
      <t>スウ</t>
    </rPh>
    <rPh sb="28" eb="30">
      <t>テイシ</t>
    </rPh>
    <rPh sb="30" eb="31">
      <t>シャ</t>
    </rPh>
    <rPh sb="32" eb="33">
      <t>フク</t>
    </rPh>
    <phoneticPr fontId="1"/>
  </si>
  <si>
    <t>人員</t>
    <rPh sb="0" eb="2">
      <t>ジンイン</t>
    </rPh>
    <phoneticPr fontId="1"/>
  </si>
  <si>
    <t>国民年金事務</t>
    <rPh sb="0" eb="2">
      <t>コクミン</t>
    </rPh>
    <rPh sb="2" eb="4">
      <t>ネンキン</t>
    </rPh>
    <rPh sb="4" eb="6">
      <t>ジム</t>
    </rPh>
    <phoneticPr fontId="1"/>
  </si>
  <si>
    <t>国民年金加入者数を表したもの</t>
    <rPh sb="0" eb="2">
      <t>コクミン</t>
    </rPh>
    <rPh sb="2" eb="4">
      <t>ネンキン</t>
    </rPh>
    <rPh sb="4" eb="7">
      <t>カニュウシャ</t>
    </rPh>
    <rPh sb="7" eb="8">
      <t>スウ</t>
    </rPh>
    <rPh sb="9" eb="10">
      <t>アラワ</t>
    </rPh>
    <phoneticPr fontId="1"/>
  </si>
  <si>
    <t>国民年金納付率を表したもの</t>
    <rPh sb="0" eb="2">
      <t>コクミン</t>
    </rPh>
    <rPh sb="2" eb="4">
      <t>ネンキン</t>
    </rPh>
    <rPh sb="4" eb="6">
      <t>ノウフ</t>
    </rPh>
    <rPh sb="6" eb="7">
      <t>リツ</t>
    </rPh>
    <rPh sb="8" eb="9">
      <t>アラワ</t>
    </rPh>
    <phoneticPr fontId="1"/>
  </si>
  <si>
    <t>医療費支給事業</t>
    <rPh sb="0" eb="3">
      <t>イリョウヒ</t>
    </rPh>
    <rPh sb="3" eb="5">
      <t>シキュウ</t>
    </rPh>
    <rPh sb="5" eb="7">
      <t>ジギョウ</t>
    </rPh>
    <phoneticPr fontId="1"/>
  </si>
  <si>
    <t>子育て支援、心身障害者、ひとり親家庭等の各医療費の資格認定と支給処理を行っています。</t>
    <rPh sb="0" eb="2">
      <t>コソダ</t>
    </rPh>
    <rPh sb="3" eb="5">
      <t>シエン</t>
    </rPh>
    <rPh sb="6" eb="8">
      <t>シンシン</t>
    </rPh>
    <rPh sb="8" eb="11">
      <t>ショウガイシャ</t>
    </rPh>
    <rPh sb="15" eb="16">
      <t>オヤ</t>
    </rPh>
    <rPh sb="16" eb="18">
      <t>カテイ</t>
    </rPh>
    <rPh sb="18" eb="19">
      <t>トウ</t>
    </rPh>
    <rPh sb="20" eb="21">
      <t>カク</t>
    </rPh>
    <rPh sb="21" eb="23">
      <t>イリョウ</t>
    </rPh>
    <rPh sb="23" eb="24">
      <t>ヒ</t>
    </rPh>
    <rPh sb="25" eb="27">
      <t>シカク</t>
    </rPh>
    <rPh sb="27" eb="29">
      <t>ニンテイ</t>
    </rPh>
    <rPh sb="30" eb="32">
      <t>シキュウ</t>
    </rPh>
    <rPh sb="32" eb="34">
      <t>ショリ</t>
    </rPh>
    <rPh sb="35" eb="36">
      <t>オコナ</t>
    </rPh>
    <phoneticPr fontId="1"/>
  </si>
  <si>
    <t>後期高齢者医療被保険者証の引き渡しを行っています。</t>
    <rPh sb="0" eb="2">
      <t>コウキ</t>
    </rPh>
    <rPh sb="2" eb="5">
      <t>コウレイシャ</t>
    </rPh>
    <rPh sb="5" eb="7">
      <t>イリョウ</t>
    </rPh>
    <rPh sb="7" eb="8">
      <t>ヒ</t>
    </rPh>
    <rPh sb="8" eb="11">
      <t>ホケンシャ</t>
    </rPh>
    <rPh sb="11" eb="12">
      <t>ショウ</t>
    </rPh>
    <rPh sb="13" eb="14">
      <t>ヒ</t>
    </rPh>
    <rPh sb="15" eb="16">
      <t>ワタ</t>
    </rPh>
    <rPh sb="18" eb="19">
      <t>オコナ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</si>
  <si>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</si>
  <si>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1"/>
  </si>
  <si>
    <t>被保険者状況</t>
    <rPh sb="0" eb="4">
      <t>ヒホケンシャ</t>
    </rPh>
    <rPh sb="4" eb="6">
      <t>ジョウキョウ</t>
    </rPh>
    <phoneticPr fontId="1"/>
  </si>
  <si>
    <t>保険税収納状況</t>
    <rPh sb="0" eb="2">
      <t>ホケン</t>
    </rPh>
    <rPh sb="2" eb="3">
      <t>ゼイ</t>
    </rPh>
    <rPh sb="3" eb="5">
      <t>シュウノウ</t>
    </rPh>
    <rPh sb="5" eb="7">
      <t>ジョウキョウ</t>
    </rPh>
    <phoneticPr fontId="1"/>
  </si>
  <si>
    <t>Ｈ30年度</t>
    <rPh sb="3" eb="5">
      <t>ネンド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</si>
  <si>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</si>
  <si>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</si>
  <si>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Ｒ1年度</t>
    <rPh sb="2" eb="4">
      <t>ネンド</t>
    </rPh>
    <phoneticPr fontId="1"/>
  </si>
  <si>
    <t>Ｒ2年度</t>
    <rPh sb="2" eb="4">
      <t>ネンド</t>
    </rPh>
    <phoneticPr fontId="1"/>
  </si>
  <si>
    <t>R3年度</t>
    <rPh sb="2" eb="4">
      <t>ネンド</t>
    </rPh>
    <phoneticPr fontId="1"/>
  </si>
  <si>
    <t>Ｒ3年度</t>
    <rPh sb="2" eb="4">
      <t>ネンド</t>
    </rPh>
    <phoneticPr fontId="1"/>
  </si>
  <si>
    <t>R4年度</t>
    <rPh sb="2" eb="4">
      <t>ネンド</t>
    </rPh>
    <phoneticPr fontId="1"/>
  </si>
  <si>
    <t>北区における国民健康保険税収納状況（現年分）</t>
    <rPh sb="0" eb="1">
      <t>キタ</t>
    </rPh>
    <rPh sb="6" eb="8">
      <t>コクミン</t>
    </rPh>
    <rPh sb="8" eb="10">
      <t>ケンコウ</t>
    </rPh>
    <rPh sb="10" eb="12">
      <t>ホケン</t>
    </rPh>
    <rPh sb="12" eb="13">
      <t>ゼイ</t>
    </rPh>
    <rPh sb="13" eb="15">
      <t>シュウノウ</t>
    </rPh>
    <rPh sb="15" eb="17">
      <t>ジョウキョウ</t>
    </rPh>
    <rPh sb="18" eb="20">
      <t>ゲンネン</t>
    </rPh>
    <rPh sb="20" eb="21">
      <t>ブン</t>
    </rPh>
    <phoneticPr fontId="1"/>
  </si>
  <si>
    <t>Ｒ4年度</t>
    <rPh sb="2" eb="4">
      <t>ネンド</t>
    </rPh>
    <phoneticPr fontId="1"/>
  </si>
  <si>
    <t>北区における国民年金被保険者数</t>
    <rPh sb="0" eb="1">
      <t>キタ</t>
    </rPh>
    <phoneticPr fontId="1"/>
  </si>
  <si>
    <t>北区における国民年金保険料納付状況</t>
    <rPh sb="0" eb="1">
      <t>キタ</t>
    </rPh>
    <phoneticPr fontId="1"/>
  </si>
  <si>
    <t>北区における医療種別受給資格者数</t>
    <rPh sb="0" eb="1">
      <t>キタ</t>
    </rPh>
    <phoneticPr fontId="1"/>
  </si>
  <si>
    <t>北区における後期高齢者医療保険被保険者数</t>
    <rPh sb="0" eb="1">
      <t>キタ</t>
    </rPh>
    <phoneticPr fontId="1"/>
  </si>
  <si>
    <t>北区における国民健康保険に係る世帯・被保険者加入状況</t>
    <rPh sb="0" eb="1">
      <t>キタ</t>
    </rPh>
    <phoneticPr fontId="1"/>
  </si>
  <si>
    <t>北区における国民健康保険税収納状況（現年分）</t>
    <rPh sb="0" eb="1">
      <t>キタ</t>
    </rPh>
    <phoneticPr fontId="1"/>
  </si>
  <si>
    <t>北区保険年金課　年金係</t>
    <rPh sb="0" eb="1">
      <t>キタ</t>
    </rPh>
    <rPh sb="1" eb="2">
      <t>ク</t>
    </rPh>
    <rPh sb="2" eb="4">
      <t>ホケン</t>
    </rPh>
    <rPh sb="4" eb="6">
      <t>ネンキン</t>
    </rPh>
    <rPh sb="6" eb="7">
      <t>カ</t>
    </rPh>
    <rPh sb="8" eb="10">
      <t>ネンキン</t>
    </rPh>
    <rPh sb="10" eb="11">
      <t>カカリ</t>
    </rPh>
    <phoneticPr fontId="1"/>
  </si>
  <si>
    <t>北区保険年金課　福祉医療係</t>
    <rPh sb="0" eb="1">
      <t>キタ</t>
    </rPh>
    <rPh sb="8" eb="10">
      <t>フクシ</t>
    </rPh>
    <rPh sb="10" eb="12">
      <t>イリョウ</t>
    </rPh>
    <rPh sb="12" eb="13">
      <t>カカリ</t>
    </rPh>
    <phoneticPr fontId="1"/>
  </si>
  <si>
    <t>北区保険年金課　国保係</t>
    <rPh sb="0" eb="1">
      <t>キタ</t>
    </rPh>
    <rPh sb="8" eb="10">
      <t>コクホ</t>
    </rPh>
    <phoneticPr fontId="1"/>
  </si>
  <si>
    <t>048-669-6074</t>
  </si>
  <si>
    <t>048-669-6074</t>
    <phoneticPr fontId="1"/>
  </si>
  <si>
    <t>048-669-6167</t>
  </si>
  <si>
    <t>048-669-6167</t>
    <phoneticPr fontId="1"/>
  </si>
  <si>
    <t>048-669-6073</t>
    <phoneticPr fontId="1"/>
  </si>
  <si>
    <t>048-669-6055</t>
    <phoneticPr fontId="1"/>
  </si>
  <si>
    <t>048-669-6055</t>
    <phoneticPr fontId="1"/>
  </si>
  <si>
    <t>北区における国民年金被保険者数</t>
    <rPh sb="0" eb="1">
      <t>キタ</t>
    </rPh>
    <rPh sb="6" eb="8">
      <t>コクミン</t>
    </rPh>
    <rPh sb="8" eb="10">
      <t>ネンキン</t>
    </rPh>
    <rPh sb="10" eb="11">
      <t>ヒ</t>
    </rPh>
    <rPh sb="11" eb="14">
      <t>ホケンシャ</t>
    </rPh>
    <rPh sb="14" eb="15">
      <t>スウ</t>
    </rPh>
    <phoneticPr fontId="1"/>
  </si>
  <si>
    <t>北区における国民年金保険料納付状況</t>
    <rPh sb="0" eb="1">
      <t>キタ</t>
    </rPh>
    <rPh sb="6" eb="8">
      <t>コクミン</t>
    </rPh>
    <rPh sb="8" eb="10">
      <t>ネンキン</t>
    </rPh>
    <rPh sb="10" eb="13">
      <t>ホケンリョウ</t>
    </rPh>
    <rPh sb="13" eb="15">
      <t>ノウフ</t>
    </rPh>
    <rPh sb="15" eb="17">
      <t>ジョウキョウ</t>
    </rPh>
    <phoneticPr fontId="1"/>
  </si>
  <si>
    <t>北区における医療種別受給資格者数</t>
    <rPh sb="0" eb="1">
      <t>キタ</t>
    </rPh>
    <rPh sb="6" eb="8">
      <t>イリョウ</t>
    </rPh>
    <rPh sb="8" eb="10">
      <t>シュベツ</t>
    </rPh>
    <rPh sb="10" eb="12">
      <t>ジュキュウ</t>
    </rPh>
    <rPh sb="12" eb="14">
      <t>シカク</t>
    </rPh>
    <rPh sb="14" eb="15">
      <t>シャ</t>
    </rPh>
    <rPh sb="15" eb="16">
      <t>スウ</t>
    </rPh>
    <phoneticPr fontId="1"/>
  </si>
  <si>
    <t>R5年度</t>
    <rPh sb="2" eb="4">
      <t>ネンド</t>
    </rPh>
    <phoneticPr fontId="1"/>
  </si>
  <si>
    <t>北区における後期高齢者医療保険被保険者数</t>
    <rPh sb="0" eb="1">
      <t>キタ</t>
    </rPh>
    <rPh sb="6" eb="8">
      <t>コウキ</t>
    </rPh>
    <rPh sb="8" eb="11">
      <t>コウレイシャ</t>
    </rPh>
    <rPh sb="11" eb="13">
      <t>イリョウ</t>
    </rPh>
    <rPh sb="13" eb="15">
      <t>ホケン</t>
    </rPh>
    <rPh sb="15" eb="16">
      <t>ヒ</t>
    </rPh>
    <rPh sb="16" eb="19">
      <t>ホケンシャ</t>
    </rPh>
    <rPh sb="19" eb="20">
      <t>スウ</t>
    </rPh>
    <phoneticPr fontId="1"/>
  </si>
  <si>
    <t>北区における国民健康保険に係る世帯・被保険者加入状況</t>
    <rPh sb="0" eb="1">
      <t>キタ</t>
    </rPh>
    <rPh sb="6" eb="8">
      <t>コクミン</t>
    </rPh>
    <rPh sb="8" eb="10">
      <t>ケンコウ</t>
    </rPh>
    <rPh sb="10" eb="12">
      <t>ホケン</t>
    </rPh>
    <rPh sb="13" eb="14">
      <t>カカ</t>
    </rPh>
    <rPh sb="15" eb="17">
      <t>セタイ</t>
    </rPh>
    <rPh sb="18" eb="22">
      <t>ヒホケンシャ</t>
    </rPh>
    <rPh sb="22" eb="24">
      <t>カニュウ</t>
    </rPh>
    <rPh sb="24" eb="26">
      <t>ジョウキョウ</t>
    </rPh>
    <phoneticPr fontId="1"/>
  </si>
  <si>
    <t>※日本年金機構統計による</t>
    <rPh sb="1" eb="7">
      <t>ニホンネンキンキコウ</t>
    </rPh>
    <rPh sb="7" eb="9">
      <t>トウケイ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</si>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</sst>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;[Red]\-#,##0\ "/>
    <numFmt numFmtId="178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0" fontId="0" fillId="0" borderId="4" xfId="1" applyNumberFormat="1" applyFont="1" applyFill="1" applyBorder="1" applyAlignment="1">
      <alignment vertical="center"/>
    </xf>
    <xf numFmtId="49" fontId="5" fillId="0" borderId="1" xfId="2" applyNumberFormat="1" applyFill="1" applyBorder="1" applyAlignment="1">
      <alignment horizontal="center" vertical="center"/>
    </xf>
    <xf numFmtId="0" fontId="5" fillId="0" borderId="1" xfId="2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4" xfId="0" applyFill="1" applyBorder="1">
      <alignment vertical="center"/>
    </xf>
    <xf numFmtId="176" fontId="0" fillId="0" borderId="4" xfId="1" applyNumberFormat="1" applyFont="1" applyFill="1" applyBorder="1">
      <alignment vertical="center"/>
    </xf>
    <xf numFmtId="0" fontId="0" fillId="0" borderId="1" xfId="0" applyFill="1" applyBorder="1" applyAlignment="1">
      <alignment vertical="center"/>
    </xf>
    <xf numFmtId="38" fontId="6" fillId="0" borderId="1" xfId="1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6" fillId="0" borderId="3" xfId="1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6" fillId="0" borderId="4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8" fontId="0" fillId="0" borderId="0" xfId="0" applyNumberFormat="1" applyFont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5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38" fontId="0" fillId="4" borderId="1" xfId="1" applyFont="1" applyFill="1" applyBorder="1" applyAlignment="1">
      <alignment horizontal="right" vertical="center"/>
    </xf>
    <xf numFmtId="38" fontId="6" fillId="4" borderId="1" xfId="1" applyFont="1" applyFill="1" applyBorder="1">
      <alignment vertical="center"/>
    </xf>
    <xf numFmtId="38" fontId="6" fillId="4" borderId="3" xfId="1" applyFont="1" applyFill="1" applyBorder="1">
      <alignment vertical="center"/>
    </xf>
    <xf numFmtId="10" fontId="6" fillId="4" borderId="4" xfId="1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>
      <selection activeCell="C3" sqref="C3"/>
    </sheetView>
  </sheetViews>
  <sheetFormatPr defaultRowHeight="13.2" x14ac:dyDescent="0.2"/>
  <cols>
    <col min="1" max="1" width="9" bestFit="1" customWidth="1"/>
    <col min="2" max="2" width="7.44140625" bestFit="1" customWidth="1"/>
    <col min="3" max="3" width="54.6640625" bestFit="1" customWidth="1"/>
    <col min="4" max="4" width="15.44140625" bestFit="1" customWidth="1"/>
    <col min="5" max="5" width="41.77734375" bestFit="1" customWidth="1"/>
    <col min="6" max="6" width="20" bestFit="1" customWidth="1"/>
    <col min="7" max="8" width="10.44140625" bestFit="1" customWidth="1"/>
    <col min="9" max="9" width="16.33203125" customWidth="1"/>
  </cols>
  <sheetData>
    <row r="1" spans="1:9" x14ac:dyDescent="0.2">
      <c r="A1" s="1" t="s">
        <v>10</v>
      </c>
      <c r="B1" s="1" t="s">
        <v>7</v>
      </c>
      <c r="C1" s="1" t="s">
        <v>2</v>
      </c>
      <c r="D1" s="1" t="s">
        <v>9</v>
      </c>
      <c r="E1" s="1" t="s">
        <v>8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s="9" customFormat="1" ht="25.8" customHeight="1" x14ac:dyDescent="0.2">
      <c r="A2" s="36" t="s">
        <v>15</v>
      </c>
      <c r="B2" s="6" t="s">
        <v>11</v>
      </c>
      <c r="C2" s="7" t="s">
        <v>61</v>
      </c>
      <c r="D2" s="4" t="s">
        <v>41</v>
      </c>
      <c r="E2" s="4" t="s">
        <v>42</v>
      </c>
      <c r="F2" s="4" t="s">
        <v>67</v>
      </c>
      <c r="G2" s="8" t="s">
        <v>71</v>
      </c>
      <c r="H2" s="8" t="s">
        <v>73</v>
      </c>
      <c r="I2" s="4" t="s">
        <v>84</v>
      </c>
    </row>
    <row r="3" spans="1:9" s="9" customFormat="1" ht="26.25" customHeight="1" x14ac:dyDescent="0.2">
      <c r="A3" s="37"/>
      <c r="B3" s="6" t="s">
        <v>0</v>
      </c>
      <c r="C3" s="7" t="s">
        <v>62</v>
      </c>
      <c r="D3" s="4" t="s">
        <v>41</v>
      </c>
      <c r="E3" s="4" t="s">
        <v>43</v>
      </c>
      <c r="F3" s="4" t="s">
        <v>67</v>
      </c>
      <c r="G3" s="8" t="s">
        <v>70</v>
      </c>
      <c r="H3" s="8" t="s">
        <v>72</v>
      </c>
      <c r="I3" s="4" t="s">
        <v>84</v>
      </c>
    </row>
    <row r="4" spans="1:9" s="9" customFormat="1" ht="26.25" customHeight="1" x14ac:dyDescent="0.2">
      <c r="A4" s="37"/>
      <c r="B4" s="6" t="s">
        <v>1</v>
      </c>
      <c r="C4" s="7" t="s">
        <v>63</v>
      </c>
      <c r="D4" s="4" t="s">
        <v>44</v>
      </c>
      <c r="E4" s="4" t="s">
        <v>45</v>
      </c>
      <c r="F4" s="4" t="s">
        <v>68</v>
      </c>
      <c r="G4" s="8" t="s">
        <v>75</v>
      </c>
      <c r="H4" s="8" t="s">
        <v>72</v>
      </c>
      <c r="I4" s="4"/>
    </row>
    <row r="5" spans="1:9" s="9" customFormat="1" ht="26.25" customHeight="1" x14ac:dyDescent="0.2">
      <c r="A5" s="37"/>
      <c r="B5" s="6" t="s">
        <v>12</v>
      </c>
      <c r="C5" s="7" t="s">
        <v>64</v>
      </c>
      <c r="D5" s="4" t="s">
        <v>47</v>
      </c>
      <c r="E5" s="4" t="s">
        <v>46</v>
      </c>
      <c r="F5" s="4" t="s">
        <v>68</v>
      </c>
      <c r="G5" s="8" t="s">
        <v>76</v>
      </c>
      <c r="H5" s="8" t="s">
        <v>72</v>
      </c>
      <c r="I5" s="4"/>
    </row>
    <row r="6" spans="1:9" s="9" customFormat="1" ht="26.25" customHeight="1" x14ac:dyDescent="0.2">
      <c r="A6" s="37"/>
      <c r="B6" s="6" t="s">
        <v>13</v>
      </c>
      <c r="C6" s="7" t="s">
        <v>65</v>
      </c>
      <c r="D6" s="4" t="s">
        <v>48</v>
      </c>
      <c r="E6" s="4" t="s">
        <v>49</v>
      </c>
      <c r="F6" s="4" t="s">
        <v>69</v>
      </c>
      <c r="G6" s="8" t="s">
        <v>74</v>
      </c>
      <c r="H6" s="8" t="s">
        <v>72</v>
      </c>
      <c r="I6" s="4"/>
    </row>
    <row r="7" spans="1:9" s="9" customFormat="1" ht="26.25" customHeight="1" x14ac:dyDescent="0.2">
      <c r="A7" s="38"/>
      <c r="B7" s="6" t="s">
        <v>14</v>
      </c>
      <c r="C7" s="7" t="s">
        <v>66</v>
      </c>
      <c r="D7" s="4" t="s">
        <v>48</v>
      </c>
      <c r="E7" s="4" t="s">
        <v>50</v>
      </c>
      <c r="F7" s="4" t="s">
        <v>69</v>
      </c>
      <c r="G7" s="8" t="s">
        <v>74</v>
      </c>
      <c r="H7" s="8" t="s">
        <v>72</v>
      </c>
      <c r="I7" s="4"/>
    </row>
  </sheetData>
  <mergeCells count="1">
    <mergeCell ref="A2:A7"/>
  </mergeCells>
  <phoneticPr fontId="1"/>
  <hyperlinks>
    <hyperlink ref="B2" location="'001'!A1" display="001"/>
    <hyperlink ref="C2" location="'001'!A1" display="岩槻区における国民年金被保険者数"/>
    <hyperlink ref="B3" location="'002'!A1" display="002"/>
    <hyperlink ref="C3" location="'002'!A1" display="岩槻区における国民年金保険料納付状況"/>
    <hyperlink ref="B4" location="'003'!A1" display="003"/>
    <hyperlink ref="C4" location="'003'!A1" display="岩槻区における医療種別受給資格者数"/>
    <hyperlink ref="B5" location="'004'!A1" display="004"/>
    <hyperlink ref="C5" location="'004'!A1" display="岩槻区における後期高齢者医療保険被保険者数"/>
    <hyperlink ref="B6" location="'005'!A1" display="005"/>
    <hyperlink ref="B7" location="'006'!A1" display="006"/>
    <hyperlink ref="C7" location="'006'!A1" display="岩槻区における国民健康保険税収納状況（現年分）"/>
    <hyperlink ref="C6" location="'005'!A1" display="岩槻区における国民健康保険に係る世帯・被保険者加入状況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76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zoomScaleNormal="100" workbookViewId="0"/>
  </sheetViews>
  <sheetFormatPr defaultRowHeight="13.2" x14ac:dyDescent="0.2"/>
  <cols>
    <col min="1" max="1" width="18.21875" customWidth="1"/>
  </cols>
  <sheetData>
    <row r="2" spans="1:6" x14ac:dyDescent="0.2">
      <c r="A2" s="9" t="s">
        <v>77</v>
      </c>
    </row>
    <row r="4" spans="1:6" x14ac:dyDescent="0.2">
      <c r="A4" s="2"/>
      <c r="B4" s="25" t="s">
        <v>51</v>
      </c>
      <c r="C4" s="25" t="s">
        <v>54</v>
      </c>
      <c r="D4" s="25" t="s">
        <v>55</v>
      </c>
      <c r="E4" s="25" t="s">
        <v>57</v>
      </c>
      <c r="F4" s="25" t="s">
        <v>60</v>
      </c>
    </row>
    <row r="5" spans="1:6" x14ac:dyDescent="0.2">
      <c r="A5" s="10" t="s">
        <v>16</v>
      </c>
      <c r="B5" s="28">
        <v>15679</v>
      </c>
      <c r="C5" s="28">
        <v>15882</v>
      </c>
      <c r="D5" s="28">
        <v>15998</v>
      </c>
      <c r="E5" s="28">
        <v>16001</v>
      </c>
      <c r="F5" s="28">
        <v>15647</v>
      </c>
    </row>
    <row r="6" spans="1:6" x14ac:dyDescent="0.2">
      <c r="A6" s="10" t="s">
        <v>18</v>
      </c>
      <c r="B6" s="29">
        <v>237</v>
      </c>
      <c r="C6" s="29">
        <v>233</v>
      </c>
      <c r="D6" s="29">
        <v>249</v>
      </c>
      <c r="E6" s="29">
        <v>249</v>
      </c>
      <c r="F6" s="29">
        <v>260</v>
      </c>
    </row>
    <row r="7" spans="1:6" ht="13.8" thickBot="1" x14ac:dyDescent="0.25">
      <c r="A7" s="12" t="s">
        <v>17</v>
      </c>
      <c r="B7" s="30">
        <v>13408</v>
      </c>
      <c r="C7" s="30">
        <v>13032</v>
      </c>
      <c r="D7" s="30">
        <v>12669</v>
      </c>
      <c r="E7" s="30">
        <v>12216</v>
      </c>
      <c r="F7" s="30">
        <v>11613</v>
      </c>
    </row>
    <row r="8" spans="1:6" ht="13.8" thickTop="1" x14ac:dyDescent="0.2">
      <c r="A8" s="14" t="s">
        <v>19</v>
      </c>
      <c r="B8" s="31">
        <f>SUM(B5:B7)</f>
        <v>29324</v>
      </c>
      <c r="C8" s="31">
        <f>SUM(C5:C7)</f>
        <v>29147</v>
      </c>
      <c r="D8" s="31">
        <f>SUM(D5:D7)</f>
        <v>28916</v>
      </c>
      <c r="E8" s="31">
        <f>SUM(E5:E7)</f>
        <v>28466</v>
      </c>
      <c r="F8" s="31">
        <f>SUM(F5:F7)</f>
        <v>27520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F8" sqref="F8"/>
    </sheetView>
  </sheetViews>
  <sheetFormatPr defaultRowHeight="13.2" x14ac:dyDescent="0.2"/>
  <cols>
    <col min="1" max="1" width="15.44140625" customWidth="1"/>
  </cols>
  <sheetData>
    <row r="2" spans="1:6" x14ac:dyDescent="0.2">
      <c r="A2" s="9" t="s">
        <v>78</v>
      </c>
    </row>
    <row r="3" spans="1:6" x14ac:dyDescent="0.2">
      <c r="D3" s="27"/>
    </row>
    <row r="4" spans="1:6" x14ac:dyDescent="0.2">
      <c r="A4" s="2"/>
      <c r="B4" s="25" t="s">
        <v>51</v>
      </c>
      <c r="C4" s="25" t="s">
        <v>54</v>
      </c>
      <c r="D4" s="25" t="s">
        <v>55</v>
      </c>
      <c r="E4" s="25" t="s">
        <v>57</v>
      </c>
      <c r="F4" s="25" t="s">
        <v>60</v>
      </c>
    </row>
    <row r="5" spans="1:6" x14ac:dyDescent="0.2">
      <c r="A5" s="10" t="s">
        <v>20</v>
      </c>
      <c r="B5" s="11">
        <v>117972</v>
      </c>
      <c r="C5" s="11">
        <v>114811</v>
      </c>
      <c r="D5" s="11">
        <v>114772</v>
      </c>
      <c r="E5" s="11">
        <v>113424</v>
      </c>
      <c r="F5" s="11">
        <v>111595</v>
      </c>
    </row>
    <row r="6" spans="1:6" ht="13.8" thickBot="1" x14ac:dyDescent="0.25">
      <c r="A6" s="12" t="s">
        <v>21</v>
      </c>
      <c r="B6" s="13">
        <v>81153</v>
      </c>
      <c r="C6" s="13">
        <v>81003</v>
      </c>
      <c r="D6" s="13">
        <v>82489</v>
      </c>
      <c r="E6" s="13">
        <v>85249</v>
      </c>
      <c r="F6" s="13">
        <v>86184</v>
      </c>
    </row>
    <row r="7" spans="1:6" ht="13.8" thickTop="1" x14ac:dyDescent="0.2">
      <c r="A7" s="14" t="s">
        <v>22</v>
      </c>
      <c r="B7" s="15">
        <f t="shared" ref="B7:D7" si="0">B6/B5</f>
        <v>0.68790051876716507</v>
      </c>
      <c r="C7" s="15">
        <f t="shared" si="0"/>
        <v>0.70553344191758627</v>
      </c>
      <c r="D7" s="15">
        <f t="shared" si="0"/>
        <v>0.71872059387307008</v>
      </c>
      <c r="E7" s="15">
        <f t="shared" ref="E7:F7" si="1">E6/E5</f>
        <v>0.75159578219777123</v>
      </c>
      <c r="F7" s="15">
        <f t="shared" si="1"/>
        <v>0.77229266544200004</v>
      </c>
    </row>
    <row r="9" spans="1:6" x14ac:dyDescent="0.2">
      <c r="A9" t="s">
        <v>83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workbookViewId="0">
      <selection activeCell="K15" sqref="K15"/>
    </sheetView>
  </sheetViews>
  <sheetFormatPr defaultRowHeight="13.2" x14ac:dyDescent="0.2"/>
  <cols>
    <col min="1" max="1" width="13.44140625" customWidth="1"/>
  </cols>
  <sheetData>
    <row r="2" spans="1:6" x14ac:dyDescent="0.2">
      <c r="A2" s="9" t="s">
        <v>79</v>
      </c>
    </row>
    <row r="4" spans="1:6" x14ac:dyDescent="0.2">
      <c r="A4" s="3"/>
      <c r="B4" s="25" t="s">
        <v>52</v>
      </c>
      <c r="C4" s="25" t="s">
        <v>53</v>
      </c>
      <c r="D4" s="25" t="s">
        <v>56</v>
      </c>
      <c r="E4" s="25" t="s">
        <v>58</v>
      </c>
      <c r="F4" s="25" t="s">
        <v>80</v>
      </c>
    </row>
    <row r="5" spans="1:6" x14ac:dyDescent="0.2">
      <c r="A5" s="16" t="s">
        <v>23</v>
      </c>
      <c r="B5" s="17">
        <v>19525</v>
      </c>
      <c r="C5" s="17">
        <v>19315</v>
      </c>
      <c r="D5" s="17">
        <v>19039</v>
      </c>
      <c r="E5" s="17">
        <v>18777</v>
      </c>
      <c r="F5" s="17">
        <v>17692</v>
      </c>
    </row>
    <row r="6" spans="1:6" x14ac:dyDescent="0.2">
      <c r="A6" s="16" t="s">
        <v>24</v>
      </c>
      <c r="B6" s="17">
        <v>1530</v>
      </c>
      <c r="C6" s="17">
        <v>1506</v>
      </c>
      <c r="D6" s="17">
        <v>1497</v>
      </c>
      <c r="E6" s="17">
        <v>1495</v>
      </c>
      <c r="F6" s="17">
        <v>1532</v>
      </c>
    </row>
    <row r="7" spans="1:6" x14ac:dyDescent="0.2">
      <c r="A7" s="16" t="s">
        <v>25</v>
      </c>
      <c r="B7" s="17">
        <v>773</v>
      </c>
      <c r="C7" s="17">
        <v>735</v>
      </c>
      <c r="D7" s="17">
        <v>682</v>
      </c>
      <c r="E7" s="17">
        <v>626</v>
      </c>
      <c r="F7" s="17">
        <v>580</v>
      </c>
    </row>
    <row r="8" spans="1:6" ht="13.8" thickBot="1" x14ac:dyDescent="0.25">
      <c r="A8" s="18" t="s">
        <v>26</v>
      </c>
      <c r="B8" s="19">
        <v>927</v>
      </c>
      <c r="C8" s="19">
        <v>887</v>
      </c>
      <c r="D8" s="19">
        <v>845</v>
      </c>
      <c r="E8" s="19">
        <v>843</v>
      </c>
      <c r="F8" s="19">
        <v>1876</v>
      </c>
    </row>
    <row r="9" spans="1:6" ht="13.8" thickTop="1" x14ac:dyDescent="0.2">
      <c r="A9" s="20" t="s">
        <v>27</v>
      </c>
      <c r="B9" s="21">
        <f t="shared" ref="B9:C9" si="0">SUM(B5:B8)</f>
        <v>22755</v>
      </c>
      <c r="C9" s="21">
        <f t="shared" si="0"/>
        <v>22443</v>
      </c>
      <c r="D9" s="21">
        <f t="shared" ref="D9:E9" si="1">SUM(D5:D8)</f>
        <v>22063</v>
      </c>
      <c r="E9" s="21">
        <f t="shared" si="1"/>
        <v>21741</v>
      </c>
      <c r="F9" s="21">
        <f t="shared" ref="F9" si="2">SUM(F5:F8)</f>
        <v>21680</v>
      </c>
    </row>
    <row r="10" spans="1:6" x14ac:dyDescent="0.2">
      <c r="A10" s="9"/>
    </row>
    <row r="11" spans="1:6" x14ac:dyDescent="0.2">
      <c r="A11" s="9" t="s">
        <v>28</v>
      </c>
    </row>
    <row r="12" spans="1:6" x14ac:dyDescent="0.2">
      <c r="A12" s="9" t="s">
        <v>38</v>
      </c>
    </row>
    <row r="13" spans="1:6" x14ac:dyDescent="0.2">
      <c r="A13" s="9" t="s">
        <v>39</v>
      </c>
    </row>
    <row r="14" spans="1:6" x14ac:dyDescent="0.2">
      <c r="A14" s="9" t="s">
        <v>29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L11" sqref="L11"/>
    </sheetView>
  </sheetViews>
  <sheetFormatPr defaultRowHeight="13.2" x14ac:dyDescent="0.2"/>
  <cols>
    <col min="1" max="1" width="28.88671875" customWidth="1"/>
  </cols>
  <sheetData>
    <row r="2" spans="1:6" x14ac:dyDescent="0.2">
      <c r="A2" s="9" t="s">
        <v>81</v>
      </c>
    </row>
    <row r="3" spans="1:6" x14ac:dyDescent="0.2">
      <c r="A3" s="9"/>
    </row>
    <row r="4" spans="1:6" x14ac:dyDescent="0.2">
      <c r="A4" s="25"/>
      <c r="B4" s="25" t="s">
        <v>51</v>
      </c>
      <c r="C4" s="25" t="s">
        <v>54</v>
      </c>
      <c r="D4" s="25" t="s">
        <v>55</v>
      </c>
      <c r="E4" s="25" t="s">
        <v>57</v>
      </c>
      <c r="F4" s="25" t="s">
        <v>60</v>
      </c>
    </row>
    <row r="5" spans="1:6" x14ac:dyDescent="0.2">
      <c r="A5" s="26" t="s">
        <v>30</v>
      </c>
      <c r="B5" s="22">
        <v>15016</v>
      </c>
      <c r="C5" s="22">
        <v>15533</v>
      </c>
      <c r="D5" s="22">
        <v>15681</v>
      </c>
      <c r="E5" s="32">
        <v>16227</v>
      </c>
      <c r="F5" s="32">
        <v>17036</v>
      </c>
    </row>
    <row r="6" spans="1:6" x14ac:dyDescent="0.2">
      <c r="A6" s="9"/>
    </row>
    <row r="7" spans="1:6" x14ac:dyDescent="0.2">
      <c r="A7" s="9" t="s">
        <v>31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N1" sqref="B1:N1048576"/>
    </sheetView>
  </sheetViews>
  <sheetFormatPr defaultRowHeight="13.2" x14ac:dyDescent="0.2"/>
  <cols>
    <col min="1" max="1" width="15.44140625" customWidth="1"/>
  </cols>
  <sheetData>
    <row r="2" spans="1:6" x14ac:dyDescent="0.2">
      <c r="A2" s="9" t="s">
        <v>82</v>
      </c>
    </row>
    <row r="4" spans="1:6" x14ac:dyDescent="0.2">
      <c r="A4" s="3"/>
      <c r="B4" s="25" t="s">
        <v>51</v>
      </c>
      <c r="C4" s="25" t="s">
        <v>54</v>
      </c>
      <c r="D4" s="25" t="s">
        <v>55</v>
      </c>
      <c r="E4" s="25" t="s">
        <v>57</v>
      </c>
      <c r="F4" s="25" t="s">
        <v>60</v>
      </c>
    </row>
    <row r="5" spans="1:6" x14ac:dyDescent="0.2">
      <c r="A5" s="16" t="s">
        <v>32</v>
      </c>
      <c r="B5" s="23">
        <v>16860</v>
      </c>
      <c r="C5" s="23">
        <v>16698</v>
      </c>
      <c r="D5" s="23">
        <v>16808</v>
      </c>
      <c r="E5" s="23">
        <v>16742</v>
      </c>
      <c r="F5" s="23">
        <v>16068</v>
      </c>
    </row>
    <row r="6" spans="1:6" ht="13.8" thickBot="1" x14ac:dyDescent="0.25">
      <c r="A6" s="18" t="s">
        <v>40</v>
      </c>
      <c r="B6" s="24">
        <v>25417</v>
      </c>
      <c r="C6" s="24">
        <v>24784</v>
      </c>
      <c r="D6" s="24">
        <v>24698</v>
      </c>
      <c r="E6" s="24">
        <v>24208</v>
      </c>
      <c r="F6" s="24">
        <v>22970</v>
      </c>
    </row>
    <row r="7" spans="1:6" ht="13.8" thickTop="1" x14ac:dyDescent="0.2">
      <c r="A7" s="20" t="s">
        <v>33</v>
      </c>
      <c r="B7" s="5">
        <f t="shared" ref="B7:D7" si="0">B6/B5</f>
        <v>1.507532621589561</v>
      </c>
      <c r="C7" s="5">
        <f t="shared" si="0"/>
        <v>1.4842496107318242</v>
      </c>
      <c r="D7" s="5">
        <f t="shared" si="0"/>
        <v>1.469419324131366</v>
      </c>
      <c r="E7" s="5">
        <f t="shared" ref="E7:F7" si="1">E6/E5</f>
        <v>1.4459443316210727</v>
      </c>
      <c r="F7" s="5">
        <f t="shared" si="1"/>
        <v>1.4295494149863082</v>
      </c>
    </row>
    <row r="8" spans="1:6" x14ac:dyDescent="0.2">
      <c r="A8" s="9"/>
    </row>
    <row r="9" spans="1:6" x14ac:dyDescent="0.2">
      <c r="A9" s="9" t="s">
        <v>34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"/>
  <sheetViews>
    <sheetView zoomScale="82" zoomScaleNormal="69" workbookViewId="0">
      <selection activeCell="Q19" sqref="Q19"/>
    </sheetView>
  </sheetViews>
  <sheetFormatPr defaultRowHeight="13.2" x14ac:dyDescent="0.2"/>
  <cols>
    <col min="1" max="1" width="9.21875" customWidth="1"/>
    <col min="2" max="4" width="14" customWidth="1"/>
    <col min="5" max="5" width="14.44140625" customWidth="1"/>
    <col min="6" max="6" width="14.5546875" customWidth="1"/>
  </cols>
  <sheetData>
    <row r="2" spans="1:6" x14ac:dyDescent="0.2">
      <c r="A2" s="9" t="s">
        <v>59</v>
      </c>
    </row>
    <row r="4" spans="1:6" x14ac:dyDescent="0.2">
      <c r="A4" s="3"/>
      <c r="B4" s="25" t="s">
        <v>51</v>
      </c>
      <c r="C4" s="25" t="s">
        <v>54</v>
      </c>
      <c r="D4" s="25" t="s">
        <v>55</v>
      </c>
      <c r="E4" s="25" t="s">
        <v>57</v>
      </c>
      <c r="F4" s="25" t="s">
        <v>60</v>
      </c>
    </row>
    <row r="5" spans="1:6" x14ac:dyDescent="0.2">
      <c r="A5" s="16" t="s">
        <v>35</v>
      </c>
      <c r="B5" s="33">
        <v>2536451800</v>
      </c>
      <c r="C5" s="33">
        <v>2526297300</v>
      </c>
      <c r="D5" s="33">
        <v>2484589800</v>
      </c>
      <c r="E5" s="33">
        <v>2517424700</v>
      </c>
      <c r="F5" s="33">
        <v>2545374500</v>
      </c>
    </row>
    <row r="6" spans="1:6" ht="13.8" thickBot="1" x14ac:dyDescent="0.25">
      <c r="A6" s="18" t="s">
        <v>36</v>
      </c>
      <c r="B6" s="34">
        <v>2344745455</v>
      </c>
      <c r="C6" s="34">
        <v>2354105007</v>
      </c>
      <c r="D6" s="34">
        <v>2343365261</v>
      </c>
      <c r="E6" s="34">
        <v>2365902790</v>
      </c>
      <c r="F6" s="34">
        <v>2404935217</v>
      </c>
    </row>
    <row r="7" spans="1:6" ht="13.8" thickTop="1" x14ac:dyDescent="0.2">
      <c r="A7" s="20" t="s">
        <v>37</v>
      </c>
      <c r="B7" s="35">
        <f t="shared" ref="B7:D7" si="0">B6/B5</f>
        <v>0.92441948039383204</v>
      </c>
      <c r="C7" s="35">
        <f t="shared" si="0"/>
        <v>0.93184005184187946</v>
      </c>
      <c r="D7" s="35">
        <f t="shared" si="0"/>
        <v>0.94315981696455486</v>
      </c>
      <c r="E7" s="35">
        <f t="shared" ref="E7:F7" si="1">E6/E5</f>
        <v>0.939810747864673</v>
      </c>
      <c r="F7" s="35">
        <f t="shared" si="1"/>
        <v>0.94482568950070023</v>
      </c>
    </row>
    <row r="8" spans="1:6" x14ac:dyDescent="0.2">
      <c r="A8" s="9"/>
    </row>
  </sheetData>
  <phoneticPr fontId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きたスタット目録（北区保険年金課）</vt:lpstr>
      <vt:lpstr>001</vt:lpstr>
      <vt:lpstr>002</vt:lpstr>
      <vt:lpstr>003</vt:lpstr>
      <vt:lpstr>004</vt:lpstr>
      <vt:lpstr>005</vt:lpstr>
      <vt:lpstr>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2023-11-16T05:04:40Z</cp:lastPrinted>
  <dcterms:created xsi:type="dcterms:W3CDTF">2016-01-15T06:50:42Z</dcterms:created>
  <dcterms:modified xsi:type="dcterms:W3CDTF">2023-11-29T05:00:46Z</dcterms:modified>
</cp:coreProperties>
</file>