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0000西区役所\0020000区役所内共通\★照会・依頼\20231122〆切　西区に関連する統計データ（にしスタット）の作成について\回答\【OK】支援課\"/>
    </mc:Choice>
  </mc:AlternateContent>
  <bookViews>
    <workbookView xWindow="0" yWindow="0" windowWidth="23040" windowHeight="9096" activeTab="3"/>
  </bookViews>
  <sheets>
    <sheet name="にしスタット目録（西区支援課）" sheetId="1" r:id="rId1"/>
    <sheet name="001" sheetId="11" r:id="rId2"/>
    <sheet name="002" sheetId="12" r:id="rId3"/>
    <sheet name="003" sheetId="14" r:id="rId4"/>
  </sheets>
  <calcPr calcId="162913"/>
</workbook>
</file>

<file path=xl/calcChain.xml><?xml version="1.0" encoding="utf-8"?>
<calcChain xmlns="http://schemas.openxmlformats.org/spreadsheetml/2006/main">
  <c r="B16" i="12" l="1"/>
  <c r="B15" i="12"/>
  <c r="B14" i="12"/>
  <c r="B13" i="12"/>
  <c r="B12" i="12"/>
  <c r="B11" i="12"/>
  <c r="B10" i="12"/>
  <c r="B9" i="12"/>
  <c r="B8" i="12"/>
  <c r="B7" i="12"/>
  <c r="B6" i="12"/>
  <c r="B5" i="12"/>
  <c r="G24" i="11"/>
  <c r="F24" i="11"/>
  <c r="E24" i="11"/>
  <c r="D24" i="11"/>
  <c r="C24" i="11"/>
  <c r="G20" i="11"/>
  <c r="F20" i="11"/>
  <c r="E20" i="11"/>
  <c r="D20" i="11"/>
  <c r="C20" i="11"/>
  <c r="E16" i="11"/>
  <c r="D16" i="11"/>
  <c r="G15" i="11"/>
  <c r="G27" i="11" s="1"/>
  <c r="G28" i="11" s="1"/>
  <c r="F15" i="11"/>
  <c r="F27" i="11" s="1"/>
  <c r="F28" i="11" s="1"/>
  <c r="E15" i="11"/>
  <c r="E27" i="11" s="1"/>
  <c r="E28" i="11" s="1"/>
  <c r="D15" i="11"/>
  <c r="D27" i="11" s="1"/>
  <c r="D28" i="11" s="1"/>
  <c r="C15" i="11"/>
  <c r="C27" i="11" s="1"/>
  <c r="G14" i="11"/>
  <c r="G26" i="11" s="1"/>
  <c r="F14" i="11"/>
  <c r="F26" i="11" s="1"/>
  <c r="E14" i="11"/>
  <c r="E26" i="11" s="1"/>
  <c r="D14" i="11"/>
  <c r="D26" i="11" s="1"/>
  <c r="C14" i="11"/>
  <c r="C26" i="11" s="1"/>
  <c r="G13" i="11"/>
  <c r="G25" i="11" s="1"/>
  <c r="F13" i="11"/>
  <c r="F25" i="11" s="1"/>
  <c r="E13" i="11"/>
  <c r="E25" i="11" s="1"/>
  <c r="D13" i="11"/>
  <c r="D25" i="11" s="1"/>
  <c r="C13" i="11"/>
  <c r="C25" i="11" s="1"/>
  <c r="G12" i="11"/>
  <c r="F12" i="11"/>
  <c r="E12" i="11"/>
  <c r="D12" i="11"/>
  <c r="C12" i="11"/>
  <c r="G8" i="11"/>
  <c r="F8" i="11"/>
  <c r="E8" i="11"/>
  <c r="D8" i="11"/>
  <c r="C8" i="11"/>
  <c r="C28" i="11" l="1"/>
  <c r="F16" i="11"/>
  <c r="G16" i="11"/>
  <c r="C16" i="11"/>
</calcChain>
</file>

<file path=xl/sharedStrings.xml><?xml version="1.0" encoding="utf-8"?>
<sst xmlns="http://schemas.openxmlformats.org/spreadsheetml/2006/main" count="143" uniqueCount="104">
  <si>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</si>
  <si>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</si>
  <si>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</si>
  <si>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</si>
  <si>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</si>
  <si>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</si>
  <si>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</si>
  <si>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</si>
  <si>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</si>
  <si>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</si>
  <si>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支援課</t>
    <rPh sb="0" eb="2">
      <t>シエン</t>
    </rPh>
    <rPh sb="2" eb="3">
      <t>カ</t>
    </rPh>
    <phoneticPr fontId="1"/>
  </si>
  <si>
    <t>001</t>
  </si>
  <si>
    <t>002</t>
    <phoneticPr fontId="1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</si>
  <si>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</si>
  <si>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</si>
  <si>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入室定員</t>
    <rPh sb="0" eb="2">
      <t>ニュウシツ</t>
    </rPh>
    <rPh sb="2" eb="4">
      <t>テイイン</t>
    </rPh>
    <phoneticPr fontId="1"/>
  </si>
  <si>
    <t>入室申請件数（1次）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</si>
  <si>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入室者数（1次）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</si>
  <si>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入室者数（2次）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</si>
  <si>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入室者数合計</t>
    <rPh sb="0" eb="2">
      <t>ニュウシツ</t>
    </rPh>
    <rPh sb="2" eb="3">
      <t>シャ</t>
    </rPh>
    <rPh sb="3" eb="4">
      <t>スウ</t>
    </rPh>
    <rPh sb="4" eb="6">
      <t>ゴウケイ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</si>
  <si>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</si>
  <si>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</si>
  <si>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</si>
  <si>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</si>
  <si>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</si>
  <si>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申請件数は第一希望クラブのみの集計となります。</t>
    <rPh sb="0" eb="2">
      <t>シンセイ</t>
    </rPh>
    <rPh sb="2" eb="4">
      <t>ケンスウ</t>
    </rPh>
    <rPh sb="5" eb="7">
      <t>ダイイチ</t>
    </rPh>
    <rPh sb="7" eb="9">
      <t>キボウ</t>
    </rPh>
    <rPh sb="15" eb="17">
      <t>シュウケイ</t>
    </rPh>
    <phoneticPr fontId="1"/>
  </si>
  <si>
    <t>003</t>
    <phoneticPr fontId="1"/>
  </si>
  <si>
    <t>にしスタット</t>
    <phoneticPr fontId="1"/>
  </si>
  <si>
    <t>西区の保育所入所者数</t>
    <rPh sb="0" eb="2">
      <t>ニシク</t>
    </rPh>
    <rPh sb="3" eb="5">
      <t>ホイク</t>
    </rPh>
    <rPh sb="5" eb="6">
      <t>ショ</t>
    </rPh>
    <rPh sb="6" eb="8">
      <t>ニュウショ</t>
    </rPh>
    <rPh sb="8" eb="9">
      <t>シャ</t>
    </rPh>
    <rPh sb="9" eb="10">
      <t>スウ</t>
    </rPh>
    <phoneticPr fontId="1"/>
  </si>
  <si>
    <t>公立保育所</t>
    <rPh sb="0" eb="2">
      <t>コウリツ</t>
    </rPh>
    <rPh sb="2" eb="4">
      <t>ホイク</t>
    </rPh>
    <rPh sb="4" eb="5">
      <t>ショ</t>
    </rPh>
    <phoneticPr fontId="1"/>
  </si>
  <si>
    <t>保育所数</t>
    <rPh sb="0" eb="2">
      <t>ホイク</t>
    </rPh>
    <rPh sb="2" eb="3">
      <t>ショ</t>
    </rPh>
    <rPh sb="3" eb="4">
      <t>スウ</t>
    </rPh>
    <phoneticPr fontId="1"/>
  </si>
  <si>
    <t>定員</t>
    <rPh sb="0" eb="2">
      <t>テイイン</t>
    </rPh>
    <phoneticPr fontId="1"/>
  </si>
  <si>
    <t>在園児数</t>
    <rPh sb="0" eb="2">
      <t>ザイエン</t>
    </rPh>
    <rPh sb="2" eb="3">
      <t>ジ</t>
    </rPh>
    <rPh sb="3" eb="4">
      <t>スウ</t>
    </rPh>
    <phoneticPr fontId="1"/>
  </si>
  <si>
    <t>入所率</t>
    <rPh sb="0" eb="2">
      <t>ニュウショ</t>
    </rPh>
    <rPh sb="2" eb="3">
      <t>リツ</t>
    </rPh>
    <phoneticPr fontId="1"/>
  </si>
  <si>
    <t>私立保育所</t>
    <rPh sb="0" eb="2">
      <t>シリツ</t>
    </rPh>
    <rPh sb="2" eb="4">
      <t>ホイク</t>
    </rPh>
    <rPh sb="4" eb="5">
      <t>ショ</t>
    </rPh>
    <phoneticPr fontId="1"/>
  </si>
  <si>
    <t>公・私立保育所合計</t>
    <rPh sb="0" eb="1">
      <t>コウ</t>
    </rPh>
    <rPh sb="2" eb="4">
      <t>シリツ</t>
    </rPh>
    <rPh sb="4" eb="6">
      <t>ホイク</t>
    </rPh>
    <rPh sb="6" eb="7">
      <t>ショ</t>
    </rPh>
    <rPh sb="7" eb="9">
      <t>ゴウケイ</t>
    </rPh>
    <phoneticPr fontId="1"/>
  </si>
  <si>
    <t>認定こども園</t>
    <rPh sb="0" eb="2">
      <t>ニンテイ</t>
    </rPh>
    <rPh sb="5" eb="6">
      <t>エン</t>
    </rPh>
    <phoneticPr fontId="1"/>
  </si>
  <si>
    <t>小規模保育施設</t>
    <rPh sb="0" eb="3">
      <t>ショウキボ</t>
    </rPh>
    <rPh sb="3" eb="5">
      <t>ホイク</t>
    </rPh>
    <rPh sb="5" eb="7">
      <t>シセツ</t>
    </rPh>
    <phoneticPr fontId="1"/>
  </si>
  <si>
    <t>認可保育所・認定こども園・小規模保育施設合計</t>
    <rPh sb="0" eb="2">
      <t>ニンカ</t>
    </rPh>
    <rPh sb="2" eb="4">
      <t>ホイク</t>
    </rPh>
    <rPh sb="4" eb="5">
      <t>ショ</t>
    </rPh>
    <rPh sb="6" eb="8">
      <t>ニンテイ</t>
    </rPh>
    <rPh sb="11" eb="12">
      <t>エン</t>
    </rPh>
    <rPh sb="13" eb="16">
      <t>ショウキボ</t>
    </rPh>
    <rPh sb="16" eb="18">
      <t>ホイク</t>
    </rPh>
    <rPh sb="18" eb="20">
      <t>シセツ</t>
    </rPh>
    <rPh sb="20" eb="22">
      <t>ゴウケイ</t>
    </rPh>
    <phoneticPr fontId="1"/>
  </si>
  <si>
    <t>※定期在園児及び従業員枠在園児は除く</t>
    <rPh sb="1" eb="3">
      <t>テイキ</t>
    </rPh>
    <rPh sb="3" eb="5">
      <t>ザイエン</t>
    </rPh>
    <rPh sb="5" eb="6">
      <t>ジ</t>
    </rPh>
    <rPh sb="6" eb="7">
      <t>オヨ</t>
    </rPh>
    <rPh sb="8" eb="11">
      <t>ジュウギョウイン</t>
    </rPh>
    <rPh sb="11" eb="12">
      <t>ワク</t>
    </rPh>
    <rPh sb="12" eb="14">
      <t>ザイエン</t>
    </rPh>
    <rPh sb="14" eb="15">
      <t>ジ</t>
    </rPh>
    <rPh sb="16" eb="17">
      <t>ノゾ</t>
    </rPh>
    <phoneticPr fontId="1"/>
  </si>
  <si>
    <t>西区の保育施設入所申込児童数と入所結果</t>
    <rPh sb="0" eb="2">
      <t>ニシク</t>
    </rPh>
    <rPh sb="3" eb="5">
      <t>ホイク</t>
    </rPh>
    <rPh sb="5" eb="7">
      <t>シセツ</t>
    </rPh>
    <rPh sb="7" eb="9">
      <t>ニュウショ</t>
    </rPh>
    <rPh sb="9" eb="11">
      <t>モウシコミ</t>
    </rPh>
    <rPh sb="11" eb="13">
      <t>ジドウ</t>
    </rPh>
    <rPh sb="13" eb="14">
      <t>スウ</t>
    </rPh>
    <rPh sb="15" eb="17">
      <t>ニュウショ</t>
    </rPh>
    <rPh sb="17" eb="19">
      <t>ケッカ</t>
    </rPh>
    <phoneticPr fontId="1"/>
  </si>
  <si>
    <t>※4月1次選考終了時点</t>
    <rPh sb="2" eb="3">
      <t>ガツ</t>
    </rPh>
    <rPh sb="4" eb="5">
      <t>ジ</t>
    </rPh>
    <rPh sb="5" eb="7">
      <t>センコウ</t>
    </rPh>
    <rPh sb="7" eb="9">
      <t>シュウリョウ</t>
    </rPh>
    <rPh sb="9" eb="11">
      <t>ジテン</t>
    </rPh>
    <phoneticPr fontId="1"/>
  </si>
  <si>
    <t>入所申込児童数</t>
    <rPh sb="0" eb="2">
      <t>ニュウショ</t>
    </rPh>
    <rPh sb="2" eb="4">
      <t>モウシコミ</t>
    </rPh>
    <rPh sb="4" eb="6">
      <t>ジドウ</t>
    </rPh>
    <rPh sb="6" eb="7">
      <t>スウ</t>
    </rPh>
    <phoneticPr fontId="1"/>
  </si>
  <si>
    <t>H23年度選考</t>
    <rPh sb="3" eb="4">
      <t>ネン</t>
    </rPh>
    <rPh sb="4" eb="5">
      <t>ド</t>
    </rPh>
    <rPh sb="5" eb="7">
      <t>センコウ</t>
    </rPh>
    <phoneticPr fontId="1"/>
  </si>
  <si>
    <t>H24年4月入所</t>
    <phoneticPr fontId="1"/>
  </si>
  <si>
    <t>H24年度選考</t>
    <rPh sb="3" eb="4">
      <t>ネン</t>
    </rPh>
    <rPh sb="4" eb="5">
      <t>ド</t>
    </rPh>
    <rPh sb="5" eb="7">
      <t>センコウ</t>
    </rPh>
    <phoneticPr fontId="1"/>
  </si>
  <si>
    <t>H25年4月入所</t>
    <phoneticPr fontId="1"/>
  </si>
  <si>
    <t>H25年度選考</t>
    <rPh sb="3" eb="4">
      <t>ネン</t>
    </rPh>
    <rPh sb="4" eb="5">
      <t>ド</t>
    </rPh>
    <rPh sb="5" eb="7">
      <t>センコウ</t>
    </rPh>
    <phoneticPr fontId="1"/>
  </si>
  <si>
    <t>H26年4月入所</t>
    <phoneticPr fontId="1"/>
  </si>
  <si>
    <t>H26年度選考</t>
    <rPh sb="3" eb="4">
      <t>ネン</t>
    </rPh>
    <rPh sb="4" eb="5">
      <t>ド</t>
    </rPh>
    <rPh sb="5" eb="7">
      <t>センコウ</t>
    </rPh>
    <phoneticPr fontId="1"/>
  </si>
  <si>
    <t>H27年4月入所</t>
    <phoneticPr fontId="1"/>
  </si>
  <si>
    <t>H27年度選考</t>
    <rPh sb="3" eb="4">
      <t>ネン</t>
    </rPh>
    <rPh sb="4" eb="5">
      <t>ド</t>
    </rPh>
    <rPh sb="5" eb="7">
      <t>センコウ</t>
    </rPh>
    <phoneticPr fontId="1"/>
  </si>
  <si>
    <t>H28年4月入所</t>
    <phoneticPr fontId="1"/>
  </si>
  <si>
    <t>H28年度選考</t>
    <rPh sb="3" eb="4">
      <t>ネン</t>
    </rPh>
    <rPh sb="4" eb="5">
      <t>ド</t>
    </rPh>
    <rPh sb="5" eb="7">
      <t>センコウ</t>
    </rPh>
    <phoneticPr fontId="1"/>
  </si>
  <si>
    <t>H29年4月入所</t>
    <rPh sb="3" eb="4">
      <t>ネン</t>
    </rPh>
    <rPh sb="5" eb="6">
      <t>ガツ</t>
    </rPh>
    <rPh sb="6" eb="8">
      <t>ニュウショ</t>
    </rPh>
    <phoneticPr fontId="1"/>
  </si>
  <si>
    <t>H29年度選考</t>
    <rPh sb="3" eb="4">
      <t>ネン</t>
    </rPh>
    <rPh sb="4" eb="5">
      <t>ド</t>
    </rPh>
    <rPh sb="5" eb="7">
      <t>センコウ</t>
    </rPh>
    <phoneticPr fontId="1"/>
  </si>
  <si>
    <t>H30年4月入所</t>
    <rPh sb="3" eb="4">
      <t>ネン</t>
    </rPh>
    <rPh sb="5" eb="6">
      <t>ガツ</t>
    </rPh>
    <rPh sb="6" eb="8">
      <t>ニュウショ</t>
    </rPh>
    <phoneticPr fontId="1"/>
  </si>
  <si>
    <t>H30年度選考</t>
    <rPh sb="3" eb="4">
      <t>ネン</t>
    </rPh>
    <rPh sb="4" eb="5">
      <t>ド</t>
    </rPh>
    <rPh sb="5" eb="7">
      <t>センコウ</t>
    </rPh>
    <phoneticPr fontId="1"/>
  </si>
  <si>
    <t>H31年4月入所</t>
    <rPh sb="3" eb="4">
      <t>ネン</t>
    </rPh>
    <rPh sb="5" eb="6">
      <t>ガツ</t>
    </rPh>
    <rPh sb="6" eb="8">
      <t>ニュウショ</t>
    </rPh>
    <phoneticPr fontId="1"/>
  </si>
  <si>
    <t>H31年度選考</t>
    <rPh sb="3" eb="4">
      <t>ネン</t>
    </rPh>
    <rPh sb="4" eb="5">
      <t>ド</t>
    </rPh>
    <rPh sb="5" eb="7">
      <t>センコウ</t>
    </rPh>
    <phoneticPr fontId="1"/>
  </si>
  <si>
    <t>R2年4月入所</t>
    <rPh sb="2" eb="3">
      <t>ネン</t>
    </rPh>
    <rPh sb="4" eb="5">
      <t>ガツ</t>
    </rPh>
    <rPh sb="5" eb="7">
      <t>ニュウショ</t>
    </rPh>
    <phoneticPr fontId="1"/>
  </si>
  <si>
    <t>R2年度選考</t>
    <rPh sb="2" eb="3">
      <t>ネン</t>
    </rPh>
    <rPh sb="3" eb="4">
      <t>ド</t>
    </rPh>
    <rPh sb="4" eb="6">
      <t>センコウ</t>
    </rPh>
    <phoneticPr fontId="1"/>
  </si>
  <si>
    <t>R3年4月入所</t>
    <rPh sb="2" eb="3">
      <t>ネン</t>
    </rPh>
    <rPh sb="4" eb="5">
      <t>ガツ</t>
    </rPh>
    <rPh sb="5" eb="7">
      <t>ニュウショ</t>
    </rPh>
    <phoneticPr fontId="1"/>
  </si>
  <si>
    <t>R3年度選考</t>
    <rPh sb="2" eb="3">
      <t>ネン</t>
    </rPh>
    <rPh sb="3" eb="4">
      <t>ド</t>
    </rPh>
    <rPh sb="4" eb="6">
      <t>センコウ</t>
    </rPh>
    <phoneticPr fontId="1"/>
  </si>
  <si>
    <t>R4年4月入所</t>
    <rPh sb="2" eb="3">
      <t>ネン</t>
    </rPh>
    <rPh sb="4" eb="5">
      <t>ガツ</t>
    </rPh>
    <rPh sb="5" eb="7">
      <t>ニュウショ</t>
    </rPh>
    <phoneticPr fontId="1"/>
  </si>
  <si>
    <t>R4年度選考</t>
    <rPh sb="2" eb="3">
      <t>ネン</t>
    </rPh>
    <rPh sb="3" eb="4">
      <t>ド</t>
    </rPh>
    <rPh sb="4" eb="6">
      <t>センコウ</t>
    </rPh>
    <phoneticPr fontId="1"/>
  </si>
  <si>
    <t>R5年4月入所</t>
    <rPh sb="2" eb="3">
      <t>ネン</t>
    </rPh>
    <rPh sb="4" eb="5">
      <t>ガツ</t>
    </rPh>
    <rPh sb="5" eb="7">
      <t>ニュウショ</t>
    </rPh>
    <phoneticPr fontId="1"/>
  </si>
  <si>
    <t>西区の放課後児童クラブ（入室定員、申請件数、入室者数）</t>
    <rPh sb="0" eb="2">
      <t>ニシク</t>
    </rPh>
    <rPh sb="3" eb="6">
      <t>ホウカゴ</t>
    </rPh>
    <rPh sb="6" eb="8">
      <t>ジドウ</t>
    </rPh>
    <rPh sb="12" eb="14">
      <t>ニュウシツ</t>
    </rPh>
    <rPh sb="14" eb="16">
      <t>テイイン</t>
    </rPh>
    <rPh sb="17" eb="19">
      <t>シンセイ</t>
    </rPh>
    <rPh sb="19" eb="21">
      <t>ケンスウ</t>
    </rPh>
    <rPh sb="22" eb="24">
      <t>ニュウシツ</t>
    </rPh>
    <rPh sb="24" eb="25">
      <t>シャ</t>
    </rPh>
    <rPh sb="25" eb="26">
      <t>スウ</t>
    </rPh>
    <phoneticPr fontId="1"/>
  </si>
  <si>
    <t>入室申請数（2次）</t>
    <rPh sb="0" eb="2">
      <t>ニュウシツ</t>
    </rPh>
    <rPh sb="2" eb="4">
      <t>シンセイ</t>
    </rPh>
    <rPh sb="4" eb="5">
      <t>スウ</t>
    </rPh>
    <rPh sb="7" eb="8">
      <t>ジ</t>
    </rPh>
    <phoneticPr fontId="1"/>
  </si>
  <si>
    <t>入室申請者数合計</t>
    <rPh sb="0" eb="2">
      <t>ニュウシツ</t>
    </rPh>
    <rPh sb="2" eb="4">
      <t>シンセイ</t>
    </rPh>
    <rPh sb="4" eb="5">
      <t>シャ</t>
    </rPh>
    <rPh sb="5" eb="6">
      <t>スウ</t>
    </rPh>
    <rPh sb="6" eb="8">
      <t>ゴウケイ</t>
    </rPh>
    <phoneticPr fontId="1"/>
  </si>
  <si>
    <r>
      <t xml:space="preserve">令和元年度選考
</t>
    </r>
    <r>
      <rPr>
        <sz val="8"/>
        <color theme="1"/>
        <rFont val="ＭＳ Ｐゴシック"/>
        <family val="3"/>
        <charset val="128"/>
        <scheme val="minor"/>
      </rPr>
      <t>（令和2年4月入室）</t>
    </r>
    <rPh sb="0" eb="2">
      <t>レイワ</t>
    </rPh>
    <rPh sb="2" eb="4">
      <t>ガンネン</t>
    </rPh>
    <rPh sb="4" eb="5">
      <t>ド</t>
    </rPh>
    <rPh sb="5" eb="7">
      <t>センコウ</t>
    </rPh>
    <rPh sb="9" eb="11">
      <t>レイワ</t>
    </rPh>
    <rPh sb="12" eb="13">
      <t>ネン</t>
    </rPh>
    <rPh sb="14" eb="15">
      <t>ガツ</t>
    </rPh>
    <rPh sb="15" eb="17">
      <t>ニュウシツ</t>
    </rPh>
    <phoneticPr fontId="1"/>
  </si>
  <si>
    <t>263</t>
    <phoneticPr fontId="1"/>
  </si>
  <si>
    <t>348</t>
    <phoneticPr fontId="1"/>
  </si>
  <si>
    <t>261</t>
    <phoneticPr fontId="1"/>
  </si>
  <si>
    <t>11</t>
    <phoneticPr fontId="1"/>
  </si>
  <si>
    <t>8</t>
    <phoneticPr fontId="1"/>
  </si>
  <si>
    <t>359</t>
    <phoneticPr fontId="1"/>
  </si>
  <si>
    <t>269</t>
    <phoneticPr fontId="1"/>
  </si>
  <si>
    <r>
      <t xml:space="preserve">令和2年度選考
</t>
    </r>
    <r>
      <rPr>
        <sz val="8"/>
        <color theme="1"/>
        <rFont val="ＭＳ Ｐゴシック"/>
        <family val="3"/>
        <charset val="128"/>
        <scheme val="minor"/>
      </rPr>
      <t>（令和3年4月入室）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ド</t>
    </rPh>
    <rPh sb="5" eb="7">
      <t>センコウ</t>
    </rPh>
    <rPh sb="9" eb="11">
      <t>レイワ</t>
    </rPh>
    <rPh sb="12" eb="13">
      <t>ネン</t>
    </rPh>
    <rPh sb="14" eb="15">
      <t>ガツ</t>
    </rPh>
    <rPh sb="15" eb="17">
      <t>ニュウシツ</t>
    </rPh>
    <phoneticPr fontId="1"/>
  </si>
  <si>
    <t>344</t>
    <phoneticPr fontId="1"/>
  </si>
  <si>
    <t>258</t>
    <phoneticPr fontId="1"/>
  </si>
  <si>
    <t>19</t>
    <phoneticPr fontId="1"/>
  </si>
  <si>
    <t>10</t>
    <phoneticPr fontId="1"/>
  </si>
  <si>
    <t>363</t>
    <phoneticPr fontId="1"/>
  </si>
  <si>
    <t>268</t>
    <phoneticPr fontId="1"/>
  </si>
  <si>
    <r>
      <t xml:space="preserve">令和3年度選考
</t>
    </r>
    <r>
      <rPr>
        <sz val="8"/>
        <color theme="1"/>
        <rFont val="ＭＳ Ｐゴシック"/>
        <family val="3"/>
        <charset val="128"/>
        <scheme val="minor"/>
      </rPr>
      <t>（令和4年4月入室）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ド</t>
    </rPh>
    <rPh sb="5" eb="7">
      <t>センコウ</t>
    </rPh>
    <rPh sb="9" eb="11">
      <t>レイワ</t>
    </rPh>
    <rPh sb="12" eb="13">
      <t>ネン</t>
    </rPh>
    <rPh sb="14" eb="15">
      <t>ガツ</t>
    </rPh>
    <rPh sb="15" eb="17">
      <t>ニュウシツ</t>
    </rPh>
    <phoneticPr fontId="1"/>
  </si>
  <si>
    <t>330</t>
    <phoneticPr fontId="1"/>
  </si>
  <si>
    <t>16</t>
    <phoneticPr fontId="1"/>
  </si>
  <si>
    <t>13</t>
    <phoneticPr fontId="1"/>
  </si>
  <si>
    <t>346</t>
    <phoneticPr fontId="1"/>
  </si>
  <si>
    <t>276</t>
    <phoneticPr fontId="1"/>
  </si>
  <si>
    <r>
      <t xml:space="preserve">令和4年度選考
</t>
    </r>
    <r>
      <rPr>
        <sz val="8"/>
        <color theme="1"/>
        <rFont val="ＭＳ Ｐゴシック"/>
        <family val="3"/>
        <charset val="128"/>
        <scheme val="minor"/>
      </rPr>
      <t>（令和5年4月入室）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ド</t>
    </rPh>
    <rPh sb="5" eb="7">
      <t>センコウ</t>
    </rPh>
    <rPh sb="9" eb="11">
      <t>レイワ</t>
    </rPh>
    <rPh sb="12" eb="13">
      <t>ネン</t>
    </rPh>
    <rPh sb="14" eb="15">
      <t>ガツ</t>
    </rPh>
    <rPh sb="15" eb="17">
      <t>ニュウシツ</t>
    </rPh>
    <phoneticPr fontId="1"/>
  </si>
  <si>
    <t>361</t>
    <phoneticPr fontId="1"/>
  </si>
  <si>
    <t>262</t>
    <phoneticPr fontId="1"/>
  </si>
  <si>
    <t>15</t>
    <phoneticPr fontId="1"/>
  </si>
  <si>
    <t>376</t>
    <phoneticPr fontId="1"/>
  </si>
  <si>
    <t>281</t>
    <phoneticPr fontId="1"/>
  </si>
  <si>
    <t>西区の保育所入所者数</t>
    <rPh sb="0" eb="1">
      <t>ニシ</t>
    </rPh>
    <phoneticPr fontId="1"/>
  </si>
  <si>
    <t>西区の保育施設入所申込児童数と入所結果</t>
    <rPh sb="0" eb="2">
      <t>ニシク</t>
    </rPh>
    <phoneticPr fontId="1"/>
  </si>
  <si>
    <t>西区の放課後児童クラブ（入室定員、申請件数、入室者数）</t>
    <rPh sb="0" eb="1">
      <t>ニシ</t>
    </rPh>
    <phoneticPr fontId="1"/>
  </si>
  <si>
    <t>西区支援課　児童福祉係</t>
    <rPh sb="0" eb="2">
      <t>ニシク</t>
    </rPh>
    <rPh sb="2" eb="4">
      <t>シエン</t>
    </rPh>
    <rPh sb="4" eb="5">
      <t>カ</t>
    </rPh>
    <rPh sb="6" eb="8">
      <t>ジドウ</t>
    </rPh>
    <rPh sb="8" eb="10">
      <t>フクシ</t>
    </rPh>
    <rPh sb="10" eb="11">
      <t>カカリ</t>
    </rPh>
    <phoneticPr fontId="1"/>
  </si>
  <si>
    <t>048-620-2661</t>
    <phoneticPr fontId="1"/>
  </si>
  <si>
    <t>048-620-2766</t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</si>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</sst>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@&quot;名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vertical="center"/>
    </xf>
    <xf numFmtId="9" fontId="8" fillId="0" borderId="0" xfId="3" applyNumberFormat="1" applyFont="1" applyAlignment="1">
      <alignment vertical="center"/>
    </xf>
    <xf numFmtId="0" fontId="9" fillId="0" borderId="0" xfId="0" applyFont="1">
      <alignment vertical="center"/>
    </xf>
    <xf numFmtId="49" fontId="2" fillId="0" borderId="1" xfId="1" applyNumberFormat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8" fillId="0" borderId="0" xfId="3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5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176" fontId="0" fillId="0" borderId="1" xfId="9" applyNumberFormat="1" applyFont="1" applyBorder="1">
      <alignment vertical="center"/>
    </xf>
    <xf numFmtId="0" fontId="12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0">
    <cellStyle name="パーセント" xfId="9" builtinId="5"/>
    <cellStyle name="パーセント 2" xfId="5"/>
    <cellStyle name="ハイパーリンク" xfId="1" builtinId="8"/>
    <cellStyle name="桁区切り" xfId="2" builtinId="6"/>
    <cellStyle name="桁区切り 2" xfId="4"/>
    <cellStyle name="桁区切り 3" xfId="8"/>
    <cellStyle name="標準" xfId="0" builtinId="0"/>
    <cellStyle name="標準 2" xfId="6"/>
    <cellStyle name="標準 3" xfId="7"/>
    <cellStyle name="標準_H1904-TAIK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workbookViewId="0">
      <selection activeCell="C3" sqref="C3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31.2" customHeight="1" x14ac:dyDescent="0.2">
      <c r="A2" s="2" t="s">
        <v>103</v>
      </c>
      <c r="B2" s="3" t="s">
        <v>10</v>
      </c>
      <c r="C2" s="10" t="s">
        <v>11</v>
      </c>
      <c r="D2" s="5" t="s">
        <v>97</v>
      </c>
      <c r="E2" s="13" t="s">
        <v>20</v>
      </c>
      <c r="F2" s="13" t="s">
        <v>23</v>
      </c>
      <c r="G2" s="14" t="s">
        <v>100</v>
      </c>
      <c r="H2" s="14" t="s">
        <v>101</v>
      </c>
      <c r="I2" s="14" t="s">
        <v>102</v>
      </c>
      <c r="J2" s="13"/>
    </row>
    <row r="3" spans="1:10" ht="31.2" customHeight="1" x14ac:dyDescent="0.2">
      <c r="A3" s="2" t="s">
        <v>103</v>
      </c>
      <c r="B3" s="3" t="s">
        <v>10</v>
      </c>
      <c r="C3" s="10" t="s">
        <v>12</v>
      </c>
      <c r="D3" s="5" t="s">
        <v>98</v>
      </c>
      <c r="E3" s="13" t="s">
        <v>20</v>
      </c>
      <c r="F3" s="13" t="s">
        <v>22</v>
      </c>
      <c r="G3" s="14" t="s">
        <v>100</v>
      </c>
      <c r="H3" s="14" t="s">
        <v>101</v>
      </c>
      <c r="I3" s="14" t="s">
        <v>102</v>
      </c>
      <c r="J3" s="13"/>
    </row>
    <row r="4" spans="1:10" ht="31.2" customHeight="1" x14ac:dyDescent="0.2">
      <c r="A4" s="2" t="s">
        <v>103</v>
      </c>
      <c r="B4" s="3" t="s">
        <v>10</v>
      </c>
      <c r="C4" s="10" t="s">
        <v>26</v>
      </c>
      <c r="D4" s="5" t="s">
        <v>99</v>
      </c>
      <c r="E4" s="13" t="s">
        <v>21</v>
      </c>
      <c r="F4" s="13" t="s">
        <v>24</v>
      </c>
      <c r="G4" s="14" t="s">
        <v>100</v>
      </c>
      <c r="H4" s="14" t="s">
        <v>101</v>
      </c>
      <c r="I4" s="14" t="s">
        <v>102</v>
      </c>
      <c r="J4" s="13" t="s">
        <v>25</v>
      </c>
    </row>
  </sheetData>
  <phoneticPr fontId="1"/>
  <hyperlinks>
    <hyperlink ref="C2" location="'001'!A1" display="001"/>
    <hyperlink ref="D2" location="'001'!A1" display="岩槻区の保育所入所者数"/>
    <hyperlink ref="C3" location="'002'!A1" display="002"/>
    <hyperlink ref="D3" location="'002'!A1" display="岩槻区の保育施設入所申込児童数と入所結果"/>
    <hyperlink ref="D4" location="'003'!A1" display="岩槻区の放課後児童クラブ（入室定員、申請件数、入室者数）"/>
    <hyperlink ref="C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8"/>
  <sheetViews>
    <sheetView zoomScaleNormal="100" workbookViewId="0"/>
  </sheetViews>
  <sheetFormatPr defaultColWidth="7.88671875" defaultRowHeight="12" x14ac:dyDescent="0.2"/>
  <cols>
    <col min="1" max="1" width="22.77734375" style="6" customWidth="1"/>
    <col min="2" max="5" width="22.77734375" style="7" customWidth="1"/>
    <col min="6" max="6" width="22.77734375" style="8" customWidth="1"/>
    <col min="7" max="7" width="22.77734375" style="7" customWidth="1"/>
    <col min="8" max="8" width="8.21875" style="7" customWidth="1"/>
    <col min="9" max="9" width="7.88671875" style="15"/>
    <col min="10" max="10" width="7.88671875" style="7"/>
    <col min="11" max="12" width="7.88671875" style="15"/>
    <col min="13" max="248" width="7.88671875" style="7"/>
    <col min="249" max="249" width="16.33203125" style="7" bestFit="1" customWidth="1"/>
    <col min="250" max="259" width="6.6640625" style="7" bestFit="1" customWidth="1"/>
    <col min="260" max="260" width="7.21875" style="7" bestFit="1" customWidth="1"/>
    <col min="261" max="262" width="5.88671875" style="7" customWidth="1"/>
    <col min="263" max="263" width="7" style="7" customWidth="1"/>
    <col min="264" max="504" width="7.88671875" style="7"/>
    <col min="505" max="505" width="16.33203125" style="7" bestFit="1" customWidth="1"/>
    <col min="506" max="515" width="6.6640625" style="7" bestFit="1" customWidth="1"/>
    <col min="516" max="516" width="7.21875" style="7" bestFit="1" customWidth="1"/>
    <col min="517" max="518" width="5.88671875" style="7" customWidth="1"/>
    <col min="519" max="519" width="7" style="7" customWidth="1"/>
    <col min="520" max="760" width="7.88671875" style="7"/>
    <col min="761" max="761" width="16.33203125" style="7" bestFit="1" customWidth="1"/>
    <col min="762" max="771" width="6.6640625" style="7" bestFit="1" customWidth="1"/>
    <col min="772" max="772" width="7.21875" style="7" bestFit="1" customWidth="1"/>
    <col min="773" max="774" width="5.88671875" style="7" customWidth="1"/>
    <col min="775" max="775" width="7" style="7" customWidth="1"/>
    <col min="776" max="1016" width="7.88671875" style="7"/>
    <col min="1017" max="1017" width="16.33203125" style="7" bestFit="1" customWidth="1"/>
    <col min="1018" max="1027" width="6.6640625" style="7" bestFit="1" customWidth="1"/>
    <col min="1028" max="1028" width="7.21875" style="7" bestFit="1" customWidth="1"/>
    <col min="1029" max="1030" width="5.88671875" style="7" customWidth="1"/>
    <col min="1031" max="1031" width="7" style="7" customWidth="1"/>
    <col min="1032" max="1272" width="7.88671875" style="7"/>
    <col min="1273" max="1273" width="16.33203125" style="7" bestFit="1" customWidth="1"/>
    <col min="1274" max="1283" width="6.6640625" style="7" bestFit="1" customWidth="1"/>
    <col min="1284" max="1284" width="7.21875" style="7" bestFit="1" customWidth="1"/>
    <col min="1285" max="1286" width="5.88671875" style="7" customWidth="1"/>
    <col min="1287" max="1287" width="7" style="7" customWidth="1"/>
    <col min="1288" max="1528" width="7.88671875" style="7"/>
    <col min="1529" max="1529" width="16.33203125" style="7" bestFit="1" customWidth="1"/>
    <col min="1530" max="1539" width="6.6640625" style="7" bestFit="1" customWidth="1"/>
    <col min="1540" max="1540" width="7.21875" style="7" bestFit="1" customWidth="1"/>
    <col min="1541" max="1542" width="5.88671875" style="7" customWidth="1"/>
    <col min="1543" max="1543" width="7" style="7" customWidth="1"/>
    <col min="1544" max="1784" width="7.88671875" style="7"/>
    <col min="1785" max="1785" width="16.33203125" style="7" bestFit="1" customWidth="1"/>
    <col min="1786" max="1795" width="6.6640625" style="7" bestFit="1" customWidth="1"/>
    <col min="1796" max="1796" width="7.21875" style="7" bestFit="1" customWidth="1"/>
    <col min="1797" max="1798" width="5.88671875" style="7" customWidth="1"/>
    <col min="1799" max="1799" width="7" style="7" customWidth="1"/>
    <col min="1800" max="2040" width="7.88671875" style="7"/>
    <col min="2041" max="2041" width="16.33203125" style="7" bestFit="1" customWidth="1"/>
    <col min="2042" max="2051" width="6.6640625" style="7" bestFit="1" customWidth="1"/>
    <col min="2052" max="2052" width="7.21875" style="7" bestFit="1" customWidth="1"/>
    <col min="2053" max="2054" width="5.88671875" style="7" customWidth="1"/>
    <col min="2055" max="2055" width="7" style="7" customWidth="1"/>
    <col min="2056" max="2296" width="7.88671875" style="7"/>
    <col min="2297" max="2297" width="16.33203125" style="7" bestFit="1" customWidth="1"/>
    <col min="2298" max="2307" width="6.6640625" style="7" bestFit="1" customWidth="1"/>
    <col min="2308" max="2308" width="7.21875" style="7" bestFit="1" customWidth="1"/>
    <col min="2309" max="2310" width="5.88671875" style="7" customWidth="1"/>
    <col min="2311" max="2311" width="7" style="7" customWidth="1"/>
    <col min="2312" max="2552" width="7.88671875" style="7"/>
    <col min="2553" max="2553" width="16.33203125" style="7" bestFit="1" customWidth="1"/>
    <col min="2554" max="2563" width="6.6640625" style="7" bestFit="1" customWidth="1"/>
    <col min="2564" max="2564" width="7.21875" style="7" bestFit="1" customWidth="1"/>
    <col min="2565" max="2566" width="5.88671875" style="7" customWidth="1"/>
    <col min="2567" max="2567" width="7" style="7" customWidth="1"/>
    <col min="2568" max="2808" width="7.88671875" style="7"/>
    <col min="2809" max="2809" width="16.33203125" style="7" bestFit="1" customWidth="1"/>
    <col min="2810" max="2819" width="6.6640625" style="7" bestFit="1" customWidth="1"/>
    <col min="2820" max="2820" width="7.21875" style="7" bestFit="1" customWidth="1"/>
    <col min="2821" max="2822" width="5.88671875" style="7" customWidth="1"/>
    <col min="2823" max="2823" width="7" style="7" customWidth="1"/>
    <col min="2824" max="3064" width="7.88671875" style="7"/>
    <col min="3065" max="3065" width="16.33203125" style="7" bestFit="1" customWidth="1"/>
    <col min="3066" max="3075" width="6.6640625" style="7" bestFit="1" customWidth="1"/>
    <col min="3076" max="3076" width="7.21875" style="7" bestFit="1" customWidth="1"/>
    <col min="3077" max="3078" width="5.88671875" style="7" customWidth="1"/>
    <col min="3079" max="3079" width="7" style="7" customWidth="1"/>
    <col min="3080" max="3320" width="7.88671875" style="7"/>
    <col min="3321" max="3321" width="16.33203125" style="7" bestFit="1" customWidth="1"/>
    <col min="3322" max="3331" width="6.6640625" style="7" bestFit="1" customWidth="1"/>
    <col min="3332" max="3332" width="7.21875" style="7" bestFit="1" customWidth="1"/>
    <col min="3333" max="3334" width="5.88671875" style="7" customWidth="1"/>
    <col min="3335" max="3335" width="7" style="7" customWidth="1"/>
    <col min="3336" max="3576" width="7.88671875" style="7"/>
    <col min="3577" max="3577" width="16.33203125" style="7" bestFit="1" customWidth="1"/>
    <col min="3578" max="3587" width="6.6640625" style="7" bestFit="1" customWidth="1"/>
    <col min="3588" max="3588" width="7.21875" style="7" bestFit="1" customWidth="1"/>
    <col min="3589" max="3590" width="5.88671875" style="7" customWidth="1"/>
    <col min="3591" max="3591" width="7" style="7" customWidth="1"/>
    <col min="3592" max="3832" width="7.88671875" style="7"/>
    <col min="3833" max="3833" width="16.33203125" style="7" bestFit="1" customWidth="1"/>
    <col min="3834" max="3843" width="6.6640625" style="7" bestFit="1" customWidth="1"/>
    <col min="3844" max="3844" width="7.21875" style="7" bestFit="1" customWidth="1"/>
    <col min="3845" max="3846" width="5.88671875" style="7" customWidth="1"/>
    <col min="3847" max="3847" width="7" style="7" customWidth="1"/>
    <col min="3848" max="4088" width="7.88671875" style="7"/>
    <col min="4089" max="4089" width="16.33203125" style="7" bestFit="1" customWidth="1"/>
    <col min="4090" max="4099" width="6.6640625" style="7" bestFit="1" customWidth="1"/>
    <col min="4100" max="4100" width="7.21875" style="7" bestFit="1" customWidth="1"/>
    <col min="4101" max="4102" width="5.88671875" style="7" customWidth="1"/>
    <col min="4103" max="4103" width="7" style="7" customWidth="1"/>
    <col min="4104" max="4344" width="7.88671875" style="7"/>
    <col min="4345" max="4345" width="16.33203125" style="7" bestFit="1" customWidth="1"/>
    <col min="4346" max="4355" width="6.6640625" style="7" bestFit="1" customWidth="1"/>
    <col min="4356" max="4356" width="7.21875" style="7" bestFit="1" customWidth="1"/>
    <col min="4357" max="4358" width="5.88671875" style="7" customWidth="1"/>
    <col min="4359" max="4359" width="7" style="7" customWidth="1"/>
    <col min="4360" max="4600" width="7.88671875" style="7"/>
    <col min="4601" max="4601" width="16.33203125" style="7" bestFit="1" customWidth="1"/>
    <col min="4602" max="4611" width="6.6640625" style="7" bestFit="1" customWidth="1"/>
    <col min="4612" max="4612" width="7.21875" style="7" bestFit="1" customWidth="1"/>
    <col min="4613" max="4614" width="5.88671875" style="7" customWidth="1"/>
    <col min="4615" max="4615" width="7" style="7" customWidth="1"/>
    <col min="4616" max="4856" width="7.88671875" style="7"/>
    <col min="4857" max="4857" width="16.33203125" style="7" bestFit="1" customWidth="1"/>
    <col min="4858" max="4867" width="6.6640625" style="7" bestFit="1" customWidth="1"/>
    <col min="4868" max="4868" width="7.21875" style="7" bestFit="1" customWidth="1"/>
    <col min="4869" max="4870" width="5.88671875" style="7" customWidth="1"/>
    <col min="4871" max="4871" width="7" style="7" customWidth="1"/>
    <col min="4872" max="5112" width="7.88671875" style="7"/>
    <col min="5113" max="5113" width="16.33203125" style="7" bestFit="1" customWidth="1"/>
    <col min="5114" max="5123" width="6.6640625" style="7" bestFit="1" customWidth="1"/>
    <col min="5124" max="5124" width="7.21875" style="7" bestFit="1" customWidth="1"/>
    <col min="5125" max="5126" width="5.88671875" style="7" customWidth="1"/>
    <col min="5127" max="5127" width="7" style="7" customWidth="1"/>
    <col min="5128" max="5368" width="7.88671875" style="7"/>
    <col min="5369" max="5369" width="16.33203125" style="7" bestFit="1" customWidth="1"/>
    <col min="5370" max="5379" width="6.6640625" style="7" bestFit="1" customWidth="1"/>
    <col min="5380" max="5380" width="7.21875" style="7" bestFit="1" customWidth="1"/>
    <col min="5381" max="5382" width="5.88671875" style="7" customWidth="1"/>
    <col min="5383" max="5383" width="7" style="7" customWidth="1"/>
    <col min="5384" max="5624" width="7.88671875" style="7"/>
    <col min="5625" max="5625" width="16.33203125" style="7" bestFit="1" customWidth="1"/>
    <col min="5626" max="5635" width="6.6640625" style="7" bestFit="1" customWidth="1"/>
    <col min="5636" max="5636" width="7.21875" style="7" bestFit="1" customWidth="1"/>
    <col min="5637" max="5638" width="5.88671875" style="7" customWidth="1"/>
    <col min="5639" max="5639" width="7" style="7" customWidth="1"/>
    <col min="5640" max="5880" width="7.88671875" style="7"/>
    <col min="5881" max="5881" width="16.33203125" style="7" bestFit="1" customWidth="1"/>
    <col min="5882" max="5891" width="6.6640625" style="7" bestFit="1" customWidth="1"/>
    <col min="5892" max="5892" width="7.21875" style="7" bestFit="1" customWidth="1"/>
    <col min="5893" max="5894" width="5.88671875" style="7" customWidth="1"/>
    <col min="5895" max="5895" width="7" style="7" customWidth="1"/>
    <col min="5896" max="6136" width="7.88671875" style="7"/>
    <col min="6137" max="6137" width="16.33203125" style="7" bestFit="1" customWidth="1"/>
    <col min="6138" max="6147" width="6.6640625" style="7" bestFit="1" customWidth="1"/>
    <col min="6148" max="6148" width="7.21875" style="7" bestFit="1" customWidth="1"/>
    <col min="6149" max="6150" width="5.88671875" style="7" customWidth="1"/>
    <col min="6151" max="6151" width="7" style="7" customWidth="1"/>
    <col min="6152" max="6392" width="7.88671875" style="7"/>
    <col min="6393" max="6393" width="16.33203125" style="7" bestFit="1" customWidth="1"/>
    <col min="6394" max="6403" width="6.6640625" style="7" bestFit="1" customWidth="1"/>
    <col min="6404" max="6404" width="7.21875" style="7" bestFit="1" customWidth="1"/>
    <col min="6405" max="6406" width="5.88671875" style="7" customWidth="1"/>
    <col min="6407" max="6407" width="7" style="7" customWidth="1"/>
    <col min="6408" max="6648" width="7.88671875" style="7"/>
    <col min="6649" max="6649" width="16.33203125" style="7" bestFit="1" customWidth="1"/>
    <col min="6650" max="6659" width="6.6640625" style="7" bestFit="1" customWidth="1"/>
    <col min="6660" max="6660" width="7.21875" style="7" bestFit="1" customWidth="1"/>
    <col min="6661" max="6662" width="5.88671875" style="7" customWidth="1"/>
    <col min="6663" max="6663" width="7" style="7" customWidth="1"/>
    <col min="6664" max="6904" width="7.88671875" style="7"/>
    <col min="6905" max="6905" width="16.33203125" style="7" bestFit="1" customWidth="1"/>
    <col min="6906" max="6915" width="6.6640625" style="7" bestFit="1" customWidth="1"/>
    <col min="6916" max="6916" width="7.21875" style="7" bestFit="1" customWidth="1"/>
    <col min="6917" max="6918" width="5.88671875" style="7" customWidth="1"/>
    <col min="6919" max="6919" width="7" style="7" customWidth="1"/>
    <col min="6920" max="7160" width="7.88671875" style="7"/>
    <col min="7161" max="7161" width="16.33203125" style="7" bestFit="1" customWidth="1"/>
    <col min="7162" max="7171" width="6.6640625" style="7" bestFit="1" customWidth="1"/>
    <col min="7172" max="7172" width="7.21875" style="7" bestFit="1" customWidth="1"/>
    <col min="7173" max="7174" width="5.88671875" style="7" customWidth="1"/>
    <col min="7175" max="7175" width="7" style="7" customWidth="1"/>
    <col min="7176" max="7416" width="7.88671875" style="7"/>
    <col min="7417" max="7417" width="16.33203125" style="7" bestFit="1" customWidth="1"/>
    <col min="7418" max="7427" width="6.6640625" style="7" bestFit="1" customWidth="1"/>
    <col min="7428" max="7428" width="7.21875" style="7" bestFit="1" customWidth="1"/>
    <col min="7429" max="7430" width="5.88671875" style="7" customWidth="1"/>
    <col min="7431" max="7431" width="7" style="7" customWidth="1"/>
    <col min="7432" max="7672" width="7.88671875" style="7"/>
    <col min="7673" max="7673" width="16.33203125" style="7" bestFit="1" customWidth="1"/>
    <col min="7674" max="7683" width="6.6640625" style="7" bestFit="1" customWidth="1"/>
    <col min="7684" max="7684" width="7.21875" style="7" bestFit="1" customWidth="1"/>
    <col min="7685" max="7686" width="5.88671875" style="7" customWidth="1"/>
    <col min="7687" max="7687" width="7" style="7" customWidth="1"/>
    <col min="7688" max="7928" width="7.88671875" style="7"/>
    <col min="7929" max="7929" width="16.33203125" style="7" bestFit="1" customWidth="1"/>
    <col min="7930" max="7939" width="6.6640625" style="7" bestFit="1" customWidth="1"/>
    <col min="7940" max="7940" width="7.21875" style="7" bestFit="1" customWidth="1"/>
    <col min="7941" max="7942" width="5.88671875" style="7" customWidth="1"/>
    <col min="7943" max="7943" width="7" style="7" customWidth="1"/>
    <col min="7944" max="8184" width="7.88671875" style="7"/>
    <col min="8185" max="8185" width="16.33203125" style="7" bestFit="1" customWidth="1"/>
    <col min="8186" max="8195" width="6.6640625" style="7" bestFit="1" customWidth="1"/>
    <col min="8196" max="8196" width="7.21875" style="7" bestFit="1" customWidth="1"/>
    <col min="8197" max="8198" width="5.88671875" style="7" customWidth="1"/>
    <col min="8199" max="8199" width="7" style="7" customWidth="1"/>
    <col min="8200" max="8440" width="7.88671875" style="7"/>
    <col min="8441" max="8441" width="16.33203125" style="7" bestFit="1" customWidth="1"/>
    <col min="8442" max="8451" width="6.6640625" style="7" bestFit="1" customWidth="1"/>
    <col min="8452" max="8452" width="7.21875" style="7" bestFit="1" customWidth="1"/>
    <col min="8453" max="8454" width="5.88671875" style="7" customWidth="1"/>
    <col min="8455" max="8455" width="7" style="7" customWidth="1"/>
    <col min="8456" max="8696" width="7.88671875" style="7"/>
    <col min="8697" max="8697" width="16.33203125" style="7" bestFit="1" customWidth="1"/>
    <col min="8698" max="8707" width="6.6640625" style="7" bestFit="1" customWidth="1"/>
    <col min="8708" max="8708" width="7.21875" style="7" bestFit="1" customWidth="1"/>
    <col min="8709" max="8710" width="5.88671875" style="7" customWidth="1"/>
    <col min="8711" max="8711" width="7" style="7" customWidth="1"/>
    <col min="8712" max="8952" width="7.88671875" style="7"/>
    <col min="8953" max="8953" width="16.33203125" style="7" bestFit="1" customWidth="1"/>
    <col min="8954" max="8963" width="6.6640625" style="7" bestFit="1" customWidth="1"/>
    <col min="8964" max="8964" width="7.21875" style="7" bestFit="1" customWidth="1"/>
    <col min="8965" max="8966" width="5.88671875" style="7" customWidth="1"/>
    <col min="8967" max="8967" width="7" style="7" customWidth="1"/>
    <col min="8968" max="9208" width="7.88671875" style="7"/>
    <col min="9209" max="9209" width="16.33203125" style="7" bestFit="1" customWidth="1"/>
    <col min="9210" max="9219" width="6.6640625" style="7" bestFit="1" customWidth="1"/>
    <col min="9220" max="9220" width="7.21875" style="7" bestFit="1" customWidth="1"/>
    <col min="9221" max="9222" width="5.88671875" style="7" customWidth="1"/>
    <col min="9223" max="9223" width="7" style="7" customWidth="1"/>
    <col min="9224" max="9464" width="7.88671875" style="7"/>
    <col min="9465" max="9465" width="16.33203125" style="7" bestFit="1" customWidth="1"/>
    <col min="9466" max="9475" width="6.6640625" style="7" bestFit="1" customWidth="1"/>
    <col min="9476" max="9476" width="7.21875" style="7" bestFit="1" customWidth="1"/>
    <col min="9477" max="9478" width="5.88671875" style="7" customWidth="1"/>
    <col min="9479" max="9479" width="7" style="7" customWidth="1"/>
    <col min="9480" max="9720" width="7.88671875" style="7"/>
    <col min="9721" max="9721" width="16.33203125" style="7" bestFit="1" customWidth="1"/>
    <col min="9722" max="9731" width="6.6640625" style="7" bestFit="1" customWidth="1"/>
    <col min="9732" max="9732" width="7.21875" style="7" bestFit="1" customWidth="1"/>
    <col min="9733" max="9734" width="5.88671875" style="7" customWidth="1"/>
    <col min="9735" max="9735" width="7" style="7" customWidth="1"/>
    <col min="9736" max="9976" width="7.88671875" style="7"/>
    <col min="9977" max="9977" width="16.33203125" style="7" bestFit="1" customWidth="1"/>
    <col min="9978" max="9987" width="6.6640625" style="7" bestFit="1" customWidth="1"/>
    <col min="9988" max="9988" width="7.21875" style="7" bestFit="1" customWidth="1"/>
    <col min="9989" max="9990" width="5.88671875" style="7" customWidth="1"/>
    <col min="9991" max="9991" width="7" style="7" customWidth="1"/>
    <col min="9992" max="10232" width="7.88671875" style="7"/>
    <col min="10233" max="10233" width="16.33203125" style="7" bestFit="1" customWidth="1"/>
    <col min="10234" max="10243" width="6.6640625" style="7" bestFit="1" customWidth="1"/>
    <col min="10244" max="10244" width="7.21875" style="7" bestFit="1" customWidth="1"/>
    <col min="10245" max="10246" width="5.88671875" style="7" customWidth="1"/>
    <col min="10247" max="10247" width="7" style="7" customWidth="1"/>
    <col min="10248" max="10488" width="7.88671875" style="7"/>
    <col min="10489" max="10489" width="16.33203125" style="7" bestFit="1" customWidth="1"/>
    <col min="10490" max="10499" width="6.6640625" style="7" bestFit="1" customWidth="1"/>
    <col min="10500" max="10500" width="7.21875" style="7" bestFit="1" customWidth="1"/>
    <col min="10501" max="10502" width="5.88671875" style="7" customWidth="1"/>
    <col min="10503" max="10503" width="7" style="7" customWidth="1"/>
    <col min="10504" max="10744" width="7.88671875" style="7"/>
    <col min="10745" max="10745" width="16.33203125" style="7" bestFit="1" customWidth="1"/>
    <col min="10746" max="10755" width="6.6640625" style="7" bestFit="1" customWidth="1"/>
    <col min="10756" max="10756" width="7.21875" style="7" bestFit="1" customWidth="1"/>
    <col min="10757" max="10758" width="5.88671875" style="7" customWidth="1"/>
    <col min="10759" max="10759" width="7" style="7" customWidth="1"/>
    <col min="10760" max="11000" width="7.88671875" style="7"/>
    <col min="11001" max="11001" width="16.33203125" style="7" bestFit="1" customWidth="1"/>
    <col min="11002" max="11011" width="6.6640625" style="7" bestFit="1" customWidth="1"/>
    <col min="11012" max="11012" width="7.21875" style="7" bestFit="1" customWidth="1"/>
    <col min="11013" max="11014" width="5.88671875" style="7" customWidth="1"/>
    <col min="11015" max="11015" width="7" style="7" customWidth="1"/>
    <col min="11016" max="11256" width="7.88671875" style="7"/>
    <col min="11257" max="11257" width="16.33203125" style="7" bestFit="1" customWidth="1"/>
    <col min="11258" max="11267" width="6.6640625" style="7" bestFit="1" customWidth="1"/>
    <col min="11268" max="11268" width="7.21875" style="7" bestFit="1" customWidth="1"/>
    <col min="11269" max="11270" width="5.88671875" style="7" customWidth="1"/>
    <col min="11271" max="11271" width="7" style="7" customWidth="1"/>
    <col min="11272" max="11512" width="7.88671875" style="7"/>
    <col min="11513" max="11513" width="16.33203125" style="7" bestFit="1" customWidth="1"/>
    <col min="11514" max="11523" width="6.6640625" style="7" bestFit="1" customWidth="1"/>
    <col min="11524" max="11524" width="7.21875" style="7" bestFit="1" customWidth="1"/>
    <col min="11525" max="11526" width="5.88671875" style="7" customWidth="1"/>
    <col min="11527" max="11527" width="7" style="7" customWidth="1"/>
    <col min="11528" max="11768" width="7.88671875" style="7"/>
    <col min="11769" max="11769" width="16.33203125" style="7" bestFit="1" customWidth="1"/>
    <col min="11770" max="11779" width="6.6640625" style="7" bestFit="1" customWidth="1"/>
    <col min="11780" max="11780" width="7.21875" style="7" bestFit="1" customWidth="1"/>
    <col min="11781" max="11782" width="5.88671875" style="7" customWidth="1"/>
    <col min="11783" max="11783" width="7" style="7" customWidth="1"/>
    <col min="11784" max="12024" width="7.88671875" style="7"/>
    <col min="12025" max="12025" width="16.33203125" style="7" bestFit="1" customWidth="1"/>
    <col min="12026" max="12035" width="6.6640625" style="7" bestFit="1" customWidth="1"/>
    <col min="12036" max="12036" width="7.21875" style="7" bestFit="1" customWidth="1"/>
    <col min="12037" max="12038" width="5.88671875" style="7" customWidth="1"/>
    <col min="12039" max="12039" width="7" style="7" customWidth="1"/>
    <col min="12040" max="12280" width="7.88671875" style="7"/>
    <col min="12281" max="12281" width="16.33203125" style="7" bestFit="1" customWidth="1"/>
    <col min="12282" max="12291" width="6.6640625" style="7" bestFit="1" customWidth="1"/>
    <col min="12292" max="12292" width="7.21875" style="7" bestFit="1" customWidth="1"/>
    <col min="12293" max="12294" width="5.88671875" style="7" customWidth="1"/>
    <col min="12295" max="12295" width="7" style="7" customWidth="1"/>
    <col min="12296" max="12536" width="7.88671875" style="7"/>
    <col min="12537" max="12537" width="16.33203125" style="7" bestFit="1" customWidth="1"/>
    <col min="12538" max="12547" width="6.6640625" style="7" bestFit="1" customWidth="1"/>
    <col min="12548" max="12548" width="7.21875" style="7" bestFit="1" customWidth="1"/>
    <col min="12549" max="12550" width="5.88671875" style="7" customWidth="1"/>
    <col min="12551" max="12551" width="7" style="7" customWidth="1"/>
    <col min="12552" max="12792" width="7.88671875" style="7"/>
    <col min="12793" max="12793" width="16.33203125" style="7" bestFit="1" customWidth="1"/>
    <col min="12794" max="12803" width="6.6640625" style="7" bestFit="1" customWidth="1"/>
    <col min="12804" max="12804" width="7.21875" style="7" bestFit="1" customWidth="1"/>
    <col min="12805" max="12806" width="5.88671875" style="7" customWidth="1"/>
    <col min="12807" max="12807" width="7" style="7" customWidth="1"/>
    <col min="12808" max="13048" width="7.88671875" style="7"/>
    <col min="13049" max="13049" width="16.33203125" style="7" bestFit="1" customWidth="1"/>
    <col min="13050" max="13059" width="6.6640625" style="7" bestFit="1" customWidth="1"/>
    <col min="13060" max="13060" width="7.21875" style="7" bestFit="1" customWidth="1"/>
    <col min="13061" max="13062" width="5.88671875" style="7" customWidth="1"/>
    <col min="13063" max="13063" width="7" style="7" customWidth="1"/>
    <col min="13064" max="13304" width="7.88671875" style="7"/>
    <col min="13305" max="13305" width="16.33203125" style="7" bestFit="1" customWidth="1"/>
    <col min="13306" max="13315" width="6.6640625" style="7" bestFit="1" customWidth="1"/>
    <col min="13316" max="13316" width="7.21875" style="7" bestFit="1" customWidth="1"/>
    <col min="13317" max="13318" width="5.88671875" style="7" customWidth="1"/>
    <col min="13319" max="13319" width="7" style="7" customWidth="1"/>
    <col min="13320" max="13560" width="7.88671875" style="7"/>
    <col min="13561" max="13561" width="16.33203125" style="7" bestFit="1" customWidth="1"/>
    <col min="13562" max="13571" width="6.6640625" style="7" bestFit="1" customWidth="1"/>
    <col min="13572" max="13572" width="7.21875" style="7" bestFit="1" customWidth="1"/>
    <col min="13573" max="13574" width="5.88671875" style="7" customWidth="1"/>
    <col min="13575" max="13575" width="7" style="7" customWidth="1"/>
    <col min="13576" max="13816" width="7.88671875" style="7"/>
    <col min="13817" max="13817" width="16.33203125" style="7" bestFit="1" customWidth="1"/>
    <col min="13818" max="13827" width="6.6640625" style="7" bestFit="1" customWidth="1"/>
    <col min="13828" max="13828" width="7.21875" style="7" bestFit="1" customWidth="1"/>
    <col min="13829" max="13830" width="5.88671875" style="7" customWidth="1"/>
    <col min="13831" max="13831" width="7" style="7" customWidth="1"/>
    <col min="13832" max="14072" width="7.88671875" style="7"/>
    <col min="14073" max="14073" width="16.33203125" style="7" bestFit="1" customWidth="1"/>
    <col min="14074" max="14083" width="6.6640625" style="7" bestFit="1" customWidth="1"/>
    <col min="14084" max="14084" width="7.21875" style="7" bestFit="1" customWidth="1"/>
    <col min="14085" max="14086" width="5.88671875" style="7" customWidth="1"/>
    <col min="14087" max="14087" width="7" style="7" customWidth="1"/>
    <col min="14088" max="14328" width="7.88671875" style="7"/>
    <col min="14329" max="14329" width="16.33203125" style="7" bestFit="1" customWidth="1"/>
    <col min="14330" max="14339" width="6.6640625" style="7" bestFit="1" customWidth="1"/>
    <col min="14340" max="14340" width="7.21875" style="7" bestFit="1" customWidth="1"/>
    <col min="14341" max="14342" width="5.88671875" style="7" customWidth="1"/>
    <col min="14343" max="14343" width="7" style="7" customWidth="1"/>
    <col min="14344" max="14584" width="7.88671875" style="7"/>
    <col min="14585" max="14585" width="16.33203125" style="7" bestFit="1" customWidth="1"/>
    <col min="14586" max="14595" width="6.6640625" style="7" bestFit="1" customWidth="1"/>
    <col min="14596" max="14596" width="7.21875" style="7" bestFit="1" customWidth="1"/>
    <col min="14597" max="14598" width="5.88671875" style="7" customWidth="1"/>
    <col min="14599" max="14599" width="7" style="7" customWidth="1"/>
    <col min="14600" max="14840" width="7.88671875" style="7"/>
    <col min="14841" max="14841" width="16.33203125" style="7" bestFit="1" customWidth="1"/>
    <col min="14842" max="14851" width="6.6640625" style="7" bestFit="1" customWidth="1"/>
    <col min="14852" max="14852" width="7.21875" style="7" bestFit="1" customWidth="1"/>
    <col min="14853" max="14854" width="5.88671875" style="7" customWidth="1"/>
    <col min="14855" max="14855" width="7" style="7" customWidth="1"/>
    <col min="14856" max="15096" width="7.88671875" style="7"/>
    <col min="15097" max="15097" width="16.33203125" style="7" bestFit="1" customWidth="1"/>
    <col min="15098" max="15107" width="6.6640625" style="7" bestFit="1" customWidth="1"/>
    <col min="15108" max="15108" width="7.21875" style="7" bestFit="1" customWidth="1"/>
    <col min="15109" max="15110" width="5.88671875" style="7" customWidth="1"/>
    <col min="15111" max="15111" width="7" style="7" customWidth="1"/>
    <col min="15112" max="15352" width="7.88671875" style="7"/>
    <col min="15353" max="15353" width="16.33203125" style="7" bestFit="1" customWidth="1"/>
    <col min="15354" max="15363" width="6.6640625" style="7" bestFit="1" customWidth="1"/>
    <col min="15364" max="15364" width="7.21875" style="7" bestFit="1" customWidth="1"/>
    <col min="15365" max="15366" width="5.88671875" style="7" customWidth="1"/>
    <col min="15367" max="15367" width="7" style="7" customWidth="1"/>
    <col min="15368" max="15608" width="7.88671875" style="7"/>
    <col min="15609" max="15609" width="16.33203125" style="7" bestFit="1" customWidth="1"/>
    <col min="15610" max="15619" width="6.6640625" style="7" bestFit="1" customWidth="1"/>
    <col min="15620" max="15620" width="7.21875" style="7" bestFit="1" customWidth="1"/>
    <col min="15621" max="15622" width="5.88671875" style="7" customWidth="1"/>
    <col min="15623" max="15623" width="7" style="7" customWidth="1"/>
    <col min="15624" max="15864" width="7.88671875" style="7"/>
    <col min="15865" max="15865" width="16.33203125" style="7" bestFit="1" customWidth="1"/>
    <col min="15866" max="15875" width="6.6640625" style="7" bestFit="1" customWidth="1"/>
    <col min="15876" max="15876" width="7.21875" style="7" bestFit="1" customWidth="1"/>
    <col min="15877" max="15878" width="5.88671875" style="7" customWidth="1"/>
    <col min="15879" max="15879" width="7" style="7" customWidth="1"/>
    <col min="15880" max="16120" width="7.88671875" style="7"/>
    <col min="16121" max="16121" width="16.33203125" style="7" bestFit="1" customWidth="1"/>
    <col min="16122" max="16131" width="6.6640625" style="7" bestFit="1" customWidth="1"/>
    <col min="16132" max="16132" width="7.21875" style="7" bestFit="1" customWidth="1"/>
    <col min="16133" max="16134" width="5.88671875" style="7" customWidth="1"/>
    <col min="16135" max="16135" width="7" style="7" customWidth="1"/>
    <col min="16136" max="16384" width="7.88671875" style="7"/>
  </cols>
  <sheetData>
    <row r="1" spans="1:7" ht="22.05" customHeight="1" x14ac:dyDescent="0.2">
      <c r="A1" s="11" t="s">
        <v>27</v>
      </c>
    </row>
    <row r="2" spans="1:7" customFormat="1" ht="22.05" customHeight="1" x14ac:dyDescent="0.2">
      <c r="A2" s="23" t="s">
        <v>28</v>
      </c>
      <c r="B2" s="18"/>
    </row>
    <row r="3" spans="1:7" customFormat="1" ht="22.05" customHeight="1" x14ac:dyDescent="0.2">
      <c r="A3" s="17"/>
      <c r="B3" s="18"/>
    </row>
    <row r="4" spans="1:7" customFormat="1" ht="22.05" customHeight="1" x14ac:dyDescent="0.2">
      <c r="A4" s="31"/>
      <c r="B4" s="31"/>
      <c r="C4" s="19">
        <v>43556</v>
      </c>
      <c r="D4" s="19">
        <v>43922</v>
      </c>
      <c r="E4" s="19">
        <v>44287</v>
      </c>
      <c r="F4" s="19">
        <v>44652</v>
      </c>
      <c r="G4" s="19">
        <v>45017</v>
      </c>
    </row>
    <row r="5" spans="1:7" customFormat="1" ht="22.05" customHeight="1" x14ac:dyDescent="0.2">
      <c r="A5" s="32" t="s">
        <v>29</v>
      </c>
      <c r="B5" s="12" t="s">
        <v>30</v>
      </c>
      <c r="C5" s="20">
        <v>4</v>
      </c>
      <c r="D5" s="20">
        <v>4</v>
      </c>
      <c r="E5" s="20">
        <v>4</v>
      </c>
      <c r="F5" s="20">
        <v>4</v>
      </c>
      <c r="G5" s="20">
        <v>4</v>
      </c>
    </row>
    <row r="6" spans="1:7" customFormat="1" ht="22.05" customHeight="1" x14ac:dyDescent="0.2">
      <c r="A6" s="32"/>
      <c r="B6" s="12" t="s">
        <v>31</v>
      </c>
      <c r="C6" s="21">
        <v>386</v>
      </c>
      <c r="D6" s="21">
        <v>386</v>
      </c>
      <c r="E6" s="21">
        <v>386</v>
      </c>
      <c r="F6" s="21">
        <v>386</v>
      </c>
      <c r="G6" s="21">
        <v>386</v>
      </c>
    </row>
    <row r="7" spans="1:7" customFormat="1" ht="22.05" customHeight="1" x14ac:dyDescent="0.2">
      <c r="A7" s="32"/>
      <c r="B7" s="12" t="s">
        <v>32</v>
      </c>
      <c r="C7" s="20">
        <v>410</v>
      </c>
      <c r="D7" s="20">
        <v>401</v>
      </c>
      <c r="E7" s="20">
        <v>374</v>
      </c>
      <c r="F7" s="20">
        <v>368</v>
      </c>
      <c r="G7" s="20">
        <v>354</v>
      </c>
    </row>
    <row r="8" spans="1:7" customFormat="1" ht="22.05" customHeight="1" x14ac:dyDescent="0.2">
      <c r="A8" s="32"/>
      <c r="B8" s="12" t="s">
        <v>33</v>
      </c>
      <c r="C8" s="22">
        <f>C7/C6</f>
        <v>1.0621761658031088</v>
      </c>
      <c r="D8" s="22">
        <f>D7/D6</f>
        <v>1.0388601036269429</v>
      </c>
      <c r="E8" s="22">
        <f>E7/E6</f>
        <v>0.9689119170984456</v>
      </c>
      <c r="F8" s="22">
        <f>F7/F6</f>
        <v>0.95336787564766834</v>
      </c>
      <c r="G8" s="22">
        <f>G7/G6</f>
        <v>0.91709844559585496</v>
      </c>
    </row>
    <row r="9" spans="1:7" customFormat="1" ht="22.05" customHeight="1" x14ac:dyDescent="0.2">
      <c r="A9" s="32" t="s">
        <v>34</v>
      </c>
      <c r="B9" s="12" t="s">
        <v>30</v>
      </c>
      <c r="C9" s="20">
        <v>9</v>
      </c>
      <c r="D9" s="20">
        <v>10</v>
      </c>
      <c r="E9" s="20">
        <v>17</v>
      </c>
      <c r="F9" s="20">
        <v>19</v>
      </c>
      <c r="G9" s="20">
        <v>21</v>
      </c>
    </row>
    <row r="10" spans="1:7" customFormat="1" ht="22.05" customHeight="1" x14ac:dyDescent="0.2">
      <c r="A10" s="32"/>
      <c r="B10" s="12" t="s">
        <v>31</v>
      </c>
      <c r="C10" s="20">
        <v>780</v>
      </c>
      <c r="D10" s="20">
        <v>880</v>
      </c>
      <c r="E10" s="4">
        <v>1441</v>
      </c>
      <c r="F10" s="4">
        <v>1592</v>
      </c>
      <c r="G10" s="4">
        <v>1751</v>
      </c>
    </row>
    <row r="11" spans="1:7" customFormat="1" ht="22.05" customHeight="1" x14ac:dyDescent="0.2">
      <c r="A11" s="32"/>
      <c r="B11" s="12" t="s">
        <v>32</v>
      </c>
      <c r="C11" s="20">
        <v>800</v>
      </c>
      <c r="D11" s="20">
        <v>887</v>
      </c>
      <c r="E11" s="4">
        <v>1198</v>
      </c>
      <c r="F11" s="4">
        <v>1423</v>
      </c>
      <c r="G11" s="4">
        <v>1607</v>
      </c>
    </row>
    <row r="12" spans="1:7" customFormat="1" ht="22.05" customHeight="1" x14ac:dyDescent="0.2">
      <c r="A12" s="32"/>
      <c r="B12" s="12" t="s">
        <v>33</v>
      </c>
      <c r="C12" s="22">
        <f>C11/C10</f>
        <v>1.0256410256410255</v>
      </c>
      <c r="D12" s="22">
        <f>D11/D10</f>
        <v>1.0079545454545455</v>
      </c>
      <c r="E12" s="22">
        <f>E11/E10</f>
        <v>0.83136710617626652</v>
      </c>
      <c r="F12" s="22">
        <f>F11/F10</f>
        <v>0.89384422110552764</v>
      </c>
      <c r="G12" s="22">
        <f>G11/G10</f>
        <v>0.91776127926898909</v>
      </c>
    </row>
    <row r="13" spans="1:7" customFormat="1" ht="22.05" customHeight="1" x14ac:dyDescent="0.2">
      <c r="A13" s="32" t="s">
        <v>35</v>
      </c>
      <c r="B13" s="12" t="s">
        <v>30</v>
      </c>
      <c r="C13" s="20">
        <f t="shared" ref="C13:G15" si="0">C5+C9</f>
        <v>13</v>
      </c>
      <c r="D13" s="20">
        <f t="shared" si="0"/>
        <v>14</v>
      </c>
      <c r="E13" s="20">
        <f t="shared" si="0"/>
        <v>21</v>
      </c>
      <c r="F13" s="20">
        <f t="shared" si="0"/>
        <v>23</v>
      </c>
      <c r="G13" s="20">
        <f t="shared" si="0"/>
        <v>25</v>
      </c>
    </row>
    <row r="14" spans="1:7" customFormat="1" ht="22.05" customHeight="1" x14ac:dyDescent="0.2">
      <c r="A14" s="32"/>
      <c r="B14" s="12" t="s">
        <v>31</v>
      </c>
      <c r="C14" s="4">
        <f t="shared" si="0"/>
        <v>1166</v>
      </c>
      <c r="D14" s="4">
        <f t="shared" si="0"/>
        <v>1266</v>
      </c>
      <c r="E14" s="4">
        <f t="shared" si="0"/>
        <v>1827</v>
      </c>
      <c r="F14" s="4">
        <f t="shared" si="0"/>
        <v>1978</v>
      </c>
      <c r="G14" s="4">
        <f t="shared" si="0"/>
        <v>2137</v>
      </c>
    </row>
    <row r="15" spans="1:7" customFormat="1" ht="22.05" customHeight="1" x14ac:dyDescent="0.2">
      <c r="A15" s="32"/>
      <c r="B15" s="12" t="s">
        <v>32</v>
      </c>
      <c r="C15" s="4">
        <f t="shared" si="0"/>
        <v>1210</v>
      </c>
      <c r="D15" s="4">
        <f t="shared" si="0"/>
        <v>1288</v>
      </c>
      <c r="E15" s="4">
        <f t="shared" si="0"/>
        <v>1572</v>
      </c>
      <c r="F15" s="4">
        <f t="shared" si="0"/>
        <v>1791</v>
      </c>
      <c r="G15" s="4">
        <f t="shared" si="0"/>
        <v>1961</v>
      </c>
    </row>
    <row r="16" spans="1:7" customFormat="1" ht="22.05" customHeight="1" x14ac:dyDescent="0.2">
      <c r="A16" s="32"/>
      <c r="B16" s="12" t="s">
        <v>33</v>
      </c>
      <c r="C16" s="22">
        <f>C15/C14</f>
        <v>1.0377358490566038</v>
      </c>
      <c r="D16" s="22">
        <f>D15/D14</f>
        <v>1.0173775671406002</v>
      </c>
      <c r="E16" s="22">
        <f>E15/E14</f>
        <v>0.86042692939244658</v>
      </c>
      <c r="F16" s="22">
        <f>F15/F14</f>
        <v>0.90546006066734075</v>
      </c>
      <c r="G16" s="22">
        <f>G15/G14</f>
        <v>0.91764155357978472</v>
      </c>
    </row>
    <row r="17" spans="1:14" customFormat="1" ht="22.05" customHeight="1" x14ac:dyDescent="0.2">
      <c r="A17" s="32" t="s">
        <v>36</v>
      </c>
      <c r="B17" s="12" t="s">
        <v>30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</row>
    <row r="18" spans="1:14" customFormat="1" ht="22.05" customHeight="1" x14ac:dyDescent="0.2">
      <c r="A18" s="32"/>
      <c r="B18" s="12" t="s">
        <v>31</v>
      </c>
      <c r="C18" s="20">
        <v>140</v>
      </c>
      <c r="D18" s="20">
        <v>140</v>
      </c>
      <c r="E18" s="20">
        <v>140</v>
      </c>
      <c r="F18" s="20">
        <v>140</v>
      </c>
      <c r="G18" s="20">
        <v>132</v>
      </c>
    </row>
    <row r="19" spans="1:14" customFormat="1" ht="22.05" customHeight="1" x14ac:dyDescent="0.2">
      <c r="A19" s="32"/>
      <c r="B19" s="12" t="s">
        <v>32</v>
      </c>
      <c r="C19" s="20">
        <v>139</v>
      </c>
      <c r="D19" s="20">
        <v>139</v>
      </c>
      <c r="E19" s="20">
        <v>139</v>
      </c>
      <c r="F19" s="20">
        <v>140</v>
      </c>
      <c r="G19" s="20">
        <v>132</v>
      </c>
    </row>
    <row r="20" spans="1:14" customFormat="1" ht="22.05" customHeight="1" x14ac:dyDescent="0.2">
      <c r="A20" s="32"/>
      <c r="B20" s="12" t="s">
        <v>33</v>
      </c>
      <c r="C20" s="22">
        <f>C19/C18</f>
        <v>0.99285714285714288</v>
      </c>
      <c r="D20" s="22">
        <f>D19/D18</f>
        <v>0.99285714285714288</v>
      </c>
      <c r="E20" s="22">
        <f>E19/E18</f>
        <v>0.99285714285714288</v>
      </c>
      <c r="F20" s="22">
        <f>F19/F18</f>
        <v>1</v>
      </c>
      <c r="G20" s="22">
        <f>G19/G18</f>
        <v>1</v>
      </c>
    </row>
    <row r="21" spans="1:14" customFormat="1" ht="22.05" customHeight="1" x14ac:dyDescent="0.2">
      <c r="A21" s="32" t="s">
        <v>37</v>
      </c>
      <c r="B21" s="12" t="s">
        <v>30</v>
      </c>
      <c r="C21" s="20">
        <v>4</v>
      </c>
      <c r="D21" s="20">
        <v>3</v>
      </c>
      <c r="E21" s="20">
        <v>6</v>
      </c>
      <c r="F21" s="20">
        <v>6</v>
      </c>
      <c r="G21" s="20">
        <v>6</v>
      </c>
    </row>
    <row r="22" spans="1:14" customFormat="1" ht="22.05" customHeight="1" x14ac:dyDescent="0.2">
      <c r="A22" s="32"/>
      <c r="B22" s="12" t="s">
        <v>31</v>
      </c>
      <c r="C22" s="20">
        <v>64</v>
      </c>
      <c r="D22" s="20">
        <v>45</v>
      </c>
      <c r="E22" s="20">
        <v>102</v>
      </c>
      <c r="F22" s="20">
        <v>102</v>
      </c>
      <c r="G22" s="20">
        <v>102</v>
      </c>
    </row>
    <row r="23" spans="1:14" customFormat="1" ht="22.05" customHeight="1" x14ac:dyDescent="0.2">
      <c r="A23" s="32"/>
      <c r="B23" s="12" t="s">
        <v>32</v>
      </c>
      <c r="C23" s="20">
        <v>64</v>
      </c>
      <c r="D23" s="20">
        <v>43</v>
      </c>
      <c r="E23" s="20">
        <v>89</v>
      </c>
      <c r="F23" s="20">
        <v>93</v>
      </c>
      <c r="G23" s="20">
        <v>92</v>
      </c>
    </row>
    <row r="24" spans="1:14" customFormat="1" ht="22.05" customHeight="1" x14ac:dyDescent="0.2">
      <c r="A24" s="32"/>
      <c r="B24" s="12" t="s">
        <v>33</v>
      </c>
      <c r="C24" s="22">
        <f>C23/C22</f>
        <v>1</v>
      </c>
      <c r="D24" s="22">
        <f>D23/D22</f>
        <v>0.9555555555555556</v>
      </c>
      <c r="E24" s="22">
        <f>E23/E22</f>
        <v>0.87254901960784315</v>
      </c>
      <c r="F24" s="22">
        <f>F23/F22</f>
        <v>0.91176470588235292</v>
      </c>
      <c r="G24" s="22">
        <f>G23/G22</f>
        <v>0.90196078431372551</v>
      </c>
    </row>
    <row r="25" spans="1:14" customFormat="1" ht="22.05" customHeight="1" x14ac:dyDescent="0.2">
      <c r="A25" s="30" t="s">
        <v>38</v>
      </c>
      <c r="B25" s="12" t="s">
        <v>30</v>
      </c>
      <c r="C25" s="20">
        <f t="shared" ref="C25:G27" si="1">C13+C17+C21</f>
        <v>18</v>
      </c>
      <c r="D25" s="20">
        <f t="shared" si="1"/>
        <v>18</v>
      </c>
      <c r="E25" s="20">
        <f t="shared" si="1"/>
        <v>28</v>
      </c>
      <c r="F25" s="20">
        <f t="shared" si="1"/>
        <v>30</v>
      </c>
      <c r="G25" s="20">
        <f t="shared" si="1"/>
        <v>32</v>
      </c>
    </row>
    <row r="26" spans="1:14" customFormat="1" ht="22.05" customHeight="1" x14ac:dyDescent="0.2">
      <c r="A26" s="30"/>
      <c r="B26" s="12" t="s">
        <v>31</v>
      </c>
      <c r="C26" s="4">
        <f t="shared" si="1"/>
        <v>1370</v>
      </c>
      <c r="D26" s="4">
        <f t="shared" si="1"/>
        <v>1451</v>
      </c>
      <c r="E26" s="4">
        <f t="shared" si="1"/>
        <v>2069</v>
      </c>
      <c r="F26" s="4">
        <f t="shared" si="1"/>
        <v>2220</v>
      </c>
      <c r="G26" s="4">
        <f t="shared" si="1"/>
        <v>2371</v>
      </c>
    </row>
    <row r="27" spans="1:14" customFormat="1" ht="22.05" customHeight="1" x14ac:dyDescent="0.2">
      <c r="A27" s="30"/>
      <c r="B27" s="12" t="s">
        <v>32</v>
      </c>
      <c r="C27" s="4">
        <f t="shared" si="1"/>
        <v>1413</v>
      </c>
      <c r="D27" s="4">
        <f t="shared" si="1"/>
        <v>1470</v>
      </c>
      <c r="E27" s="4">
        <f t="shared" si="1"/>
        <v>1800</v>
      </c>
      <c r="F27" s="4">
        <f t="shared" si="1"/>
        <v>2024</v>
      </c>
      <c r="G27" s="4">
        <f t="shared" si="1"/>
        <v>2185</v>
      </c>
    </row>
    <row r="28" spans="1:14" customFormat="1" ht="22.05" customHeight="1" x14ac:dyDescent="0.2">
      <c r="A28" s="30"/>
      <c r="B28" s="12" t="s">
        <v>33</v>
      </c>
      <c r="C28" s="22">
        <f>C27/C26</f>
        <v>1.0313868613138686</v>
      </c>
      <c r="D28" s="22">
        <f>D27/D26</f>
        <v>1.0130944176430048</v>
      </c>
      <c r="E28" s="22">
        <f>E27/E26</f>
        <v>0.86998550024166266</v>
      </c>
      <c r="F28" s="22">
        <f>F27/F26</f>
        <v>0.91171171171171173</v>
      </c>
      <c r="G28" s="22">
        <f>G27/G26</f>
        <v>0.92155208772669761</v>
      </c>
    </row>
    <row r="29" spans="1:14" customFormat="1" ht="22.05" customHeight="1" x14ac:dyDescent="0.2">
      <c r="B29" s="18"/>
    </row>
    <row r="30" spans="1:14" customFormat="1" ht="22.05" customHeight="1" x14ac:dyDescent="0.2">
      <c r="A30" t="s">
        <v>39</v>
      </c>
      <c r="B30" s="18"/>
    </row>
    <row r="31" spans="1:14" x14ac:dyDescent="0.2">
      <c r="M31" s="16"/>
      <c r="N31" s="16"/>
    </row>
    <row r="32" spans="1:14" x14ac:dyDescent="0.2">
      <c r="M32" s="16"/>
      <c r="N32" s="16"/>
    </row>
    <row r="33" spans="13:14" x14ac:dyDescent="0.2">
      <c r="M33" s="16"/>
      <c r="N33" s="16"/>
    </row>
    <row r="34" spans="13:14" x14ac:dyDescent="0.2">
      <c r="M34" s="16"/>
      <c r="N34" s="16"/>
    </row>
    <row r="35" spans="13:14" x14ac:dyDescent="0.2">
      <c r="M35" s="16"/>
      <c r="N35" s="16"/>
    </row>
    <row r="36" spans="13:14" x14ac:dyDescent="0.2">
      <c r="M36" s="16"/>
      <c r="N36" s="16"/>
    </row>
    <row r="37" spans="13:14" x14ac:dyDescent="0.2">
      <c r="M37" s="16"/>
      <c r="N37" s="16"/>
    </row>
    <row r="38" spans="13:14" x14ac:dyDescent="0.2">
      <c r="M38" s="16"/>
      <c r="N38" s="16"/>
    </row>
    <row r="39" spans="13:14" x14ac:dyDescent="0.2">
      <c r="M39" s="16"/>
      <c r="N39" s="16"/>
    </row>
    <row r="40" spans="13:14" x14ac:dyDescent="0.2">
      <c r="M40" s="16"/>
      <c r="N40" s="16"/>
    </row>
    <row r="41" spans="13:14" x14ac:dyDescent="0.2">
      <c r="M41" s="16"/>
      <c r="N41" s="16"/>
    </row>
    <row r="42" spans="13:14" x14ac:dyDescent="0.2">
      <c r="M42" s="16"/>
      <c r="N42" s="16"/>
    </row>
    <row r="43" spans="13:14" x14ac:dyDescent="0.2">
      <c r="M43" s="16"/>
      <c r="N43" s="16"/>
    </row>
    <row r="44" spans="13:14" x14ac:dyDescent="0.2">
      <c r="M44" s="16"/>
      <c r="N44" s="16"/>
    </row>
    <row r="45" spans="13:14" x14ac:dyDescent="0.2">
      <c r="M45" s="16"/>
      <c r="N45" s="16"/>
    </row>
    <row r="46" spans="13:14" x14ac:dyDescent="0.2">
      <c r="M46" s="16"/>
      <c r="N46" s="16"/>
    </row>
    <row r="47" spans="13:14" x14ac:dyDescent="0.2">
      <c r="M47" s="16"/>
      <c r="N47" s="16"/>
    </row>
    <row r="48" spans="13:14" x14ac:dyDescent="0.2">
      <c r="M48" s="16"/>
      <c r="N48" s="16"/>
    </row>
    <row r="49" spans="13:14" x14ac:dyDescent="0.2">
      <c r="M49" s="16"/>
      <c r="N49" s="16"/>
    </row>
    <row r="50" spans="13:14" x14ac:dyDescent="0.2">
      <c r="M50" s="16"/>
      <c r="N50" s="16"/>
    </row>
    <row r="51" spans="13:14" x14ac:dyDescent="0.2">
      <c r="M51" s="16"/>
      <c r="N51" s="16"/>
    </row>
    <row r="52" spans="13:14" x14ac:dyDescent="0.2">
      <c r="M52" s="16"/>
      <c r="N52" s="16"/>
    </row>
    <row r="53" spans="13:14" x14ac:dyDescent="0.2">
      <c r="M53" s="16"/>
      <c r="N53" s="16"/>
    </row>
    <row r="54" spans="13:14" x14ac:dyDescent="0.2">
      <c r="M54" s="16"/>
      <c r="N54" s="16"/>
    </row>
    <row r="55" spans="13:14" x14ac:dyDescent="0.2">
      <c r="M55" s="16"/>
      <c r="N55" s="16"/>
    </row>
    <row r="56" spans="13:14" x14ac:dyDescent="0.2">
      <c r="M56" s="16"/>
      <c r="N56" s="16"/>
    </row>
    <row r="57" spans="13:14" x14ac:dyDescent="0.2">
      <c r="M57" s="16"/>
      <c r="N57" s="16"/>
    </row>
    <row r="58" spans="13:14" x14ac:dyDescent="0.2">
      <c r="M58" s="16"/>
      <c r="N58" s="16"/>
    </row>
    <row r="59" spans="13:14" x14ac:dyDescent="0.2">
      <c r="M59" s="16"/>
      <c r="N59" s="16"/>
    </row>
    <row r="60" spans="13:14" x14ac:dyDescent="0.2">
      <c r="M60" s="16"/>
      <c r="N60" s="16"/>
    </row>
    <row r="61" spans="13:14" x14ac:dyDescent="0.2">
      <c r="M61" s="16"/>
      <c r="N61" s="16"/>
    </row>
    <row r="62" spans="13:14" x14ac:dyDescent="0.2">
      <c r="M62" s="16"/>
      <c r="N62" s="16"/>
    </row>
    <row r="63" spans="13:14" x14ac:dyDescent="0.2">
      <c r="M63" s="16"/>
      <c r="N63" s="16"/>
    </row>
    <row r="64" spans="13:14" x14ac:dyDescent="0.2">
      <c r="M64" s="16"/>
      <c r="N64" s="16"/>
    </row>
    <row r="65" spans="13:14" x14ac:dyDescent="0.2">
      <c r="M65" s="16"/>
      <c r="N65" s="16"/>
    </row>
    <row r="66" spans="13:14" x14ac:dyDescent="0.2">
      <c r="M66" s="16"/>
      <c r="N66" s="16"/>
    </row>
    <row r="67" spans="13:14" x14ac:dyDescent="0.2">
      <c r="M67" s="16"/>
      <c r="N67" s="16"/>
    </row>
    <row r="68" spans="13:14" x14ac:dyDescent="0.2">
      <c r="M68" s="16"/>
      <c r="N68" s="16"/>
    </row>
    <row r="69" spans="13:14" x14ac:dyDescent="0.2">
      <c r="M69" s="16"/>
      <c r="N69" s="16"/>
    </row>
    <row r="70" spans="13:14" x14ac:dyDescent="0.2">
      <c r="M70" s="16"/>
      <c r="N70" s="16"/>
    </row>
    <row r="71" spans="13:14" x14ac:dyDescent="0.2">
      <c r="M71" s="16"/>
      <c r="N71" s="16"/>
    </row>
    <row r="72" spans="13:14" x14ac:dyDescent="0.2">
      <c r="M72" s="16"/>
      <c r="N72" s="16"/>
    </row>
    <row r="73" spans="13:14" x14ac:dyDescent="0.2">
      <c r="M73" s="16"/>
      <c r="N73" s="16"/>
    </row>
    <row r="74" spans="13:14" x14ac:dyDescent="0.2">
      <c r="M74" s="16"/>
      <c r="N74" s="16"/>
    </row>
    <row r="75" spans="13:14" x14ac:dyDescent="0.2">
      <c r="M75" s="16"/>
      <c r="N75" s="16"/>
    </row>
    <row r="76" spans="13:14" x14ac:dyDescent="0.2">
      <c r="M76" s="16"/>
      <c r="N76" s="16"/>
    </row>
    <row r="77" spans="13:14" x14ac:dyDescent="0.2">
      <c r="M77" s="16"/>
      <c r="N77" s="16"/>
    </row>
    <row r="78" spans="13:14" x14ac:dyDescent="0.2">
      <c r="M78" s="16"/>
      <c r="N78" s="16"/>
    </row>
    <row r="79" spans="13:14" x14ac:dyDescent="0.2">
      <c r="M79" s="16"/>
      <c r="N79" s="16"/>
    </row>
    <row r="80" spans="13:14" x14ac:dyDescent="0.2">
      <c r="M80" s="16"/>
      <c r="N80" s="16"/>
    </row>
    <row r="81" spans="13:14" x14ac:dyDescent="0.2">
      <c r="M81" s="16"/>
      <c r="N81" s="16"/>
    </row>
    <row r="82" spans="13:14" x14ac:dyDescent="0.2">
      <c r="M82" s="16"/>
      <c r="N82" s="16"/>
    </row>
    <row r="83" spans="13:14" x14ac:dyDescent="0.2">
      <c r="M83" s="16"/>
      <c r="N83" s="16"/>
    </row>
    <row r="84" spans="13:14" x14ac:dyDescent="0.2">
      <c r="M84" s="16"/>
      <c r="N84" s="16"/>
    </row>
    <row r="85" spans="13:14" x14ac:dyDescent="0.2">
      <c r="M85" s="16"/>
      <c r="N85" s="16"/>
    </row>
    <row r="86" spans="13:14" x14ac:dyDescent="0.2">
      <c r="M86" s="16"/>
      <c r="N86" s="16"/>
    </row>
    <row r="87" spans="13:14" x14ac:dyDescent="0.2">
      <c r="M87" s="16"/>
      <c r="N87" s="16"/>
    </row>
    <row r="88" spans="13:14" x14ac:dyDescent="0.2">
      <c r="M88" s="16"/>
      <c r="N88" s="16"/>
    </row>
    <row r="89" spans="13:14" x14ac:dyDescent="0.2">
      <c r="M89" s="16"/>
      <c r="N89" s="16"/>
    </row>
    <row r="90" spans="13:14" x14ac:dyDescent="0.2">
      <c r="M90" s="16"/>
      <c r="N90" s="16"/>
    </row>
    <row r="91" spans="13:14" x14ac:dyDescent="0.2">
      <c r="M91" s="16"/>
      <c r="N91" s="16"/>
    </row>
    <row r="92" spans="13:14" x14ac:dyDescent="0.2">
      <c r="M92" s="16"/>
      <c r="N92" s="16"/>
    </row>
    <row r="93" spans="13:14" x14ac:dyDescent="0.2">
      <c r="M93" s="16"/>
      <c r="N93" s="16"/>
    </row>
    <row r="94" spans="13:14" x14ac:dyDescent="0.2">
      <c r="M94" s="16"/>
      <c r="N94" s="16"/>
    </row>
    <row r="95" spans="13:14" x14ac:dyDescent="0.2">
      <c r="M95" s="16"/>
      <c r="N95" s="16"/>
    </row>
    <row r="96" spans="13:14" x14ac:dyDescent="0.2">
      <c r="M96" s="16"/>
      <c r="N96" s="16"/>
    </row>
    <row r="97" spans="13:14" x14ac:dyDescent="0.2">
      <c r="M97" s="16"/>
      <c r="N97" s="16"/>
    </row>
    <row r="98" spans="13:14" x14ac:dyDescent="0.2">
      <c r="M98" s="16"/>
      <c r="N98" s="16"/>
    </row>
    <row r="99" spans="13:14" x14ac:dyDescent="0.2">
      <c r="M99" s="16"/>
      <c r="N99" s="16"/>
    </row>
    <row r="100" spans="13:14" x14ac:dyDescent="0.2">
      <c r="M100" s="16"/>
      <c r="N100" s="16"/>
    </row>
    <row r="101" spans="13:14" x14ac:dyDescent="0.2">
      <c r="M101" s="16"/>
      <c r="N101" s="16"/>
    </row>
    <row r="102" spans="13:14" x14ac:dyDescent="0.2">
      <c r="M102" s="16"/>
      <c r="N102" s="16"/>
    </row>
    <row r="103" spans="13:14" x14ac:dyDescent="0.2">
      <c r="M103" s="16"/>
      <c r="N103" s="16"/>
    </row>
    <row r="104" spans="13:14" x14ac:dyDescent="0.2">
      <c r="M104" s="16"/>
      <c r="N104" s="16"/>
    </row>
    <row r="105" spans="13:14" x14ac:dyDescent="0.2">
      <c r="M105" s="16"/>
      <c r="N105" s="16"/>
    </row>
    <row r="106" spans="13:14" x14ac:dyDescent="0.2">
      <c r="M106" s="16"/>
      <c r="N106" s="16"/>
    </row>
    <row r="107" spans="13:14" x14ac:dyDescent="0.2">
      <c r="M107" s="16"/>
      <c r="N107" s="16"/>
    </row>
    <row r="108" spans="13:14" x14ac:dyDescent="0.2">
      <c r="M108" s="16"/>
      <c r="N108" s="16"/>
    </row>
    <row r="109" spans="13:14" x14ac:dyDescent="0.2">
      <c r="M109" s="16"/>
      <c r="N109" s="16"/>
    </row>
    <row r="110" spans="13:14" x14ac:dyDescent="0.2">
      <c r="M110" s="16"/>
      <c r="N110" s="16"/>
    </row>
    <row r="111" spans="13:14" x14ac:dyDescent="0.2">
      <c r="M111" s="16"/>
      <c r="N111" s="16"/>
    </row>
    <row r="112" spans="13:14" x14ac:dyDescent="0.2">
      <c r="M112" s="16"/>
      <c r="N112" s="16"/>
    </row>
    <row r="113" spans="13:14" x14ac:dyDescent="0.2">
      <c r="M113" s="16"/>
      <c r="N113" s="16"/>
    </row>
    <row r="114" spans="13:14" x14ac:dyDescent="0.2">
      <c r="M114" s="16"/>
      <c r="N114" s="16"/>
    </row>
    <row r="115" spans="13:14" x14ac:dyDescent="0.2">
      <c r="M115" s="16"/>
      <c r="N115" s="16"/>
    </row>
    <row r="116" spans="13:14" x14ac:dyDescent="0.2">
      <c r="M116" s="16"/>
      <c r="N116" s="16"/>
    </row>
    <row r="117" spans="13:14" x14ac:dyDescent="0.2">
      <c r="M117" s="16"/>
      <c r="N117" s="16"/>
    </row>
    <row r="118" spans="13:14" x14ac:dyDescent="0.2">
      <c r="M118" s="16"/>
      <c r="N118" s="16"/>
    </row>
    <row r="119" spans="13:14" x14ac:dyDescent="0.2">
      <c r="M119" s="16"/>
      <c r="N119" s="16"/>
    </row>
    <row r="120" spans="13:14" x14ac:dyDescent="0.2">
      <c r="M120" s="16"/>
      <c r="N120" s="16"/>
    </row>
    <row r="121" spans="13:14" x14ac:dyDescent="0.2">
      <c r="M121" s="16"/>
      <c r="N121" s="16"/>
    </row>
    <row r="122" spans="13:14" x14ac:dyDescent="0.2">
      <c r="M122" s="16"/>
      <c r="N122" s="16"/>
    </row>
    <row r="123" spans="13:14" x14ac:dyDescent="0.2">
      <c r="M123" s="16"/>
      <c r="N123" s="16"/>
    </row>
    <row r="124" spans="13:14" x14ac:dyDescent="0.2">
      <c r="M124" s="16"/>
      <c r="N124" s="16"/>
    </row>
    <row r="125" spans="13:14" x14ac:dyDescent="0.2">
      <c r="M125" s="16"/>
      <c r="N125" s="16"/>
    </row>
    <row r="126" spans="13:14" x14ac:dyDescent="0.2">
      <c r="M126" s="16"/>
      <c r="N126" s="16"/>
    </row>
    <row r="127" spans="13:14" x14ac:dyDescent="0.2">
      <c r="M127" s="16"/>
      <c r="N127" s="16"/>
    </row>
    <row r="128" spans="13:14" x14ac:dyDescent="0.2">
      <c r="M128" s="16"/>
      <c r="N128" s="16"/>
    </row>
    <row r="129" spans="13:14" x14ac:dyDescent="0.2">
      <c r="M129" s="16"/>
      <c r="N129" s="16"/>
    </row>
    <row r="130" spans="13:14" x14ac:dyDescent="0.2">
      <c r="M130" s="16"/>
      <c r="N130" s="16"/>
    </row>
    <row r="131" spans="13:14" x14ac:dyDescent="0.2">
      <c r="M131" s="16"/>
      <c r="N131" s="16"/>
    </row>
    <row r="132" spans="13:14" x14ac:dyDescent="0.2">
      <c r="M132" s="16"/>
      <c r="N132" s="16"/>
    </row>
    <row r="133" spans="13:14" x14ac:dyDescent="0.2">
      <c r="M133" s="16"/>
      <c r="N133" s="16"/>
    </row>
    <row r="134" spans="13:14" x14ac:dyDescent="0.2">
      <c r="M134" s="16"/>
      <c r="N134" s="16"/>
    </row>
    <row r="135" spans="13:14" x14ac:dyDescent="0.2">
      <c r="M135" s="16"/>
      <c r="N135" s="16"/>
    </row>
    <row r="136" spans="13:14" x14ac:dyDescent="0.2">
      <c r="M136" s="16"/>
      <c r="N136" s="16"/>
    </row>
    <row r="137" spans="13:14" x14ac:dyDescent="0.2">
      <c r="M137" s="16"/>
      <c r="N137" s="16"/>
    </row>
    <row r="138" spans="13:14" x14ac:dyDescent="0.2">
      <c r="M138" s="16"/>
      <c r="N138" s="16"/>
    </row>
    <row r="139" spans="13:14" x14ac:dyDescent="0.2">
      <c r="M139" s="16"/>
      <c r="N139" s="16"/>
    </row>
    <row r="140" spans="13:14" x14ac:dyDescent="0.2">
      <c r="M140" s="16"/>
      <c r="N140" s="16"/>
    </row>
    <row r="141" spans="13:14" x14ac:dyDescent="0.2">
      <c r="M141" s="16"/>
      <c r="N141" s="16"/>
    </row>
    <row r="142" spans="13:14" x14ac:dyDescent="0.2">
      <c r="M142" s="16"/>
      <c r="N142" s="16"/>
    </row>
    <row r="143" spans="13:14" x14ac:dyDescent="0.2">
      <c r="M143" s="16"/>
      <c r="N143" s="16"/>
    </row>
    <row r="144" spans="13:14" x14ac:dyDescent="0.2">
      <c r="M144" s="16"/>
      <c r="N144" s="16"/>
    </row>
    <row r="145" spans="13:14" x14ac:dyDescent="0.2">
      <c r="M145" s="16"/>
      <c r="N145" s="16"/>
    </row>
    <row r="146" spans="13:14" x14ac:dyDescent="0.2">
      <c r="M146" s="16"/>
      <c r="N146" s="16"/>
    </row>
    <row r="147" spans="13:14" x14ac:dyDescent="0.2">
      <c r="M147" s="16"/>
      <c r="N147" s="16"/>
    </row>
    <row r="148" spans="13:14" x14ac:dyDescent="0.2">
      <c r="M148" s="16"/>
      <c r="N148" s="16"/>
    </row>
    <row r="149" spans="13:14" x14ac:dyDescent="0.2">
      <c r="M149" s="16"/>
      <c r="N149" s="16"/>
    </row>
    <row r="150" spans="13:14" x14ac:dyDescent="0.2">
      <c r="M150" s="16"/>
      <c r="N150" s="16"/>
    </row>
    <row r="151" spans="13:14" x14ac:dyDescent="0.2">
      <c r="M151" s="16"/>
      <c r="N151" s="16"/>
    </row>
    <row r="152" spans="13:14" x14ac:dyDescent="0.2">
      <c r="M152" s="16"/>
      <c r="N152" s="16"/>
    </row>
    <row r="153" spans="13:14" x14ac:dyDescent="0.2">
      <c r="M153" s="16"/>
      <c r="N153" s="16"/>
    </row>
    <row r="154" spans="13:14" x14ac:dyDescent="0.2">
      <c r="M154" s="16"/>
      <c r="N154" s="16"/>
    </row>
    <row r="155" spans="13:14" x14ac:dyDescent="0.2">
      <c r="M155" s="16"/>
      <c r="N155" s="16"/>
    </row>
    <row r="156" spans="13:14" x14ac:dyDescent="0.2">
      <c r="M156" s="16"/>
      <c r="N156" s="16"/>
    </row>
    <row r="157" spans="13:14" x14ac:dyDescent="0.2">
      <c r="M157" s="16"/>
      <c r="N157" s="16"/>
    </row>
    <row r="158" spans="13:14" x14ac:dyDescent="0.2">
      <c r="M158" s="16"/>
      <c r="N158" s="16"/>
    </row>
    <row r="159" spans="13:14" x14ac:dyDescent="0.2">
      <c r="M159" s="16"/>
      <c r="N159" s="16"/>
    </row>
    <row r="160" spans="13:14" x14ac:dyDescent="0.2">
      <c r="M160" s="16"/>
      <c r="N160" s="16"/>
    </row>
    <row r="161" spans="13:14" x14ac:dyDescent="0.2">
      <c r="M161" s="16"/>
      <c r="N161" s="16"/>
    </row>
    <row r="162" spans="13:14" x14ac:dyDescent="0.2">
      <c r="M162" s="16"/>
      <c r="N162" s="16"/>
    </row>
    <row r="163" spans="13:14" x14ac:dyDescent="0.2">
      <c r="M163" s="16"/>
      <c r="N163" s="16"/>
    </row>
    <row r="164" spans="13:14" x14ac:dyDescent="0.2">
      <c r="M164" s="16"/>
      <c r="N164" s="16"/>
    </row>
    <row r="165" spans="13:14" x14ac:dyDescent="0.2">
      <c r="M165" s="16"/>
      <c r="N165" s="16"/>
    </row>
    <row r="166" spans="13:14" x14ac:dyDescent="0.2">
      <c r="M166" s="16"/>
      <c r="N166" s="16"/>
    </row>
    <row r="167" spans="13:14" x14ac:dyDescent="0.2">
      <c r="M167" s="16"/>
      <c r="N167" s="16"/>
    </row>
    <row r="168" spans="13:14" x14ac:dyDescent="0.2">
      <c r="M168" s="16"/>
      <c r="N168" s="16"/>
    </row>
    <row r="169" spans="13:14" x14ac:dyDescent="0.2">
      <c r="M169" s="16"/>
      <c r="N169" s="16"/>
    </row>
    <row r="170" spans="13:14" x14ac:dyDescent="0.2">
      <c r="M170" s="16"/>
      <c r="N170" s="16"/>
    </row>
    <row r="171" spans="13:14" x14ac:dyDescent="0.2">
      <c r="M171" s="16"/>
      <c r="N171" s="16"/>
    </row>
    <row r="172" spans="13:14" x14ac:dyDescent="0.2">
      <c r="M172" s="16"/>
      <c r="N172" s="16"/>
    </row>
    <row r="173" spans="13:14" x14ac:dyDescent="0.2">
      <c r="M173" s="16"/>
      <c r="N173" s="16"/>
    </row>
    <row r="174" spans="13:14" x14ac:dyDescent="0.2">
      <c r="M174" s="16"/>
      <c r="N174" s="16"/>
    </row>
    <row r="175" spans="13:14" x14ac:dyDescent="0.2">
      <c r="M175" s="16"/>
      <c r="N175" s="16"/>
    </row>
    <row r="176" spans="13:14" x14ac:dyDescent="0.2">
      <c r="M176" s="16"/>
      <c r="N176" s="16"/>
    </row>
    <row r="177" spans="13:14" x14ac:dyDescent="0.2">
      <c r="M177" s="16"/>
      <c r="N177" s="16"/>
    </row>
    <row r="178" spans="13:14" x14ac:dyDescent="0.2">
      <c r="M178" s="16"/>
      <c r="N178" s="16"/>
    </row>
    <row r="179" spans="13:14" x14ac:dyDescent="0.2">
      <c r="M179" s="16"/>
      <c r="N179" s="16"/>
    </row>
    <row r="180" spans="13:14" x14ac:dyDescent="0.2">
      <c r="M180" s="16"/>
      <c r="N180" s="16"/>
    </row>
    <row r="181" spans="13:14" x14ac:dyDescent="0.2">
      <c r="M181" s="16"/>
      <c r="N181" s="16"/>
    </row>
    <row r="182" spans="13:14" x14ac:dyDescent="0.2">
      <c r="M182" s="16"/>
      <c r="N182" s="16"/>
    </row>
    <row r="183" spans="13:14" x14ac:dyDescent="0.2">
      <c r="M183" s="16"/>
      <c r="N183" s="16"/>
    </row>
    <row r="184" spans="13:14" x14ac:dyDescent="0.2">
      <c r="M184" s="16"/>
      <c r="N184" s="16"/>
    </row>
    <row r="185" spans="13:14" x14ac:dyDescent="0.2">
      <c r="M185" s="16"/>
      <c r="N185" s="16"/>
    </row>
    <row r="186" spans="13:14" x14ac:dyDescent="0.2">
      <c r="M186" s="16"/>
      <c r="N186" s="16"/>
    </row>
    <row r="187" spans="13:14" x14ac:dyDescent="0.2">
      <c r="M187" s="16"/>
      <c r="N187" s="16"/>
    </row>
    <row r="188" spans="13:14" x14ac:dyDescent="0.2">
      <c r="M188" s="16"/>
      <c r="N188" s="16"/>
    </row>
    <row r="189" spans="13:14" x14ac:dyDescent="0.2">
      <c r="M189" s="16"/>
      <c r="N189" s="16"/>
    </row>
    <row r="190" spans="13:14" x14ac:dyDescent="0.2">
      <c r="M190" s="16"/>
      <c r="N190" s="16"/>
    </row>
    <row r="191" spans="13:14" x14ac:dyDescent="0.2">
      <c r="M191" s="16"/>
      <c r="N191" s="16"/>
    </row>
    <row r="192" spans="13:14" x14ac:dyDescent="0.2">
      <c r="M192" s="16"/>
      <c r="N192" s="16"/>
    </row>
    <row r="193" spans="13:14" x14ac:dyDescent="0.2">
      <c r="M193" s="16"/>
      <c r="N193" s="16"/>
    </row>
    <row r="194" spans="13:14" x14ac:dyDescent="0.2">
      <c r="M194" s="16"/>
      <c r="N194" s="16"/>
    </row>
    <row r="195" spans="13:14" x14ac:dyDescent="0.2">
      <c r="M195" s="16"/>
      <c r="N195" s="16"/>
    </row>
    <row r="196" spans="13:14" x14ac:dyDescent="0.2">
      <c r="M196" s="16"/>
      <c r="N196" s="16"/>
    </row>
    <row r="197" spans="13:14" x14ac:dyDescent="0.2">
      <c r="M197" s="16"/>
      <c r="N197" s="16"/>
    </row>
    <row r="198" spans="13:14" x14ac:dyDescent="0.2">
      <c r="M198" s="16"/>
      <c r="N198" s="16"/>
    </row>
    <row r="199" spans="13:14" x14ac:dyDescent="0.2">
      <c r="M199" s="16"/>
      <c r="N199" s="16"/>
    </row>
    <row r="200" spans="13:14" x14ac:dyDescent="0.2">
      <c r="M200" s="16"/>
      <c r="N200" s="16"/>
    </row>
    <row r="201" spans="13:14" x14ac:dyDescent="0.2">
      <c r="M201" s="16"/>
      <c r="N201" s="16"/>
    </row>
    <row r="202" spans="13:14" x14ac:dyDescent="0.2">
      <c r="M202" s="16"/>
      <c r="N202" s="16"/>
    </row>
    <row r="203" spans="13:14" x14ac:dyDescent="0.2">
      <c r="M203" s="16"/>
      <c r="N203" s="16"/>
    </row>
    <row r="204" spans="13:14" x14ac:dyDescent="0.2">
      <c r="M204" s="16"/>
      <c r="N204" s="16"/>
    </row>
    <row r="205" spans="13:14" x14ac:dyDescent="0.2">
      <c r="M205" s="16"/>
      <c r="N205" s="16"/>
    </row>
    <row r="206" spans="13:14" x14ac:dyDescent="0.2">
      <c r="M206" s="16"/>
      <c r="N206" s="16"/>
    </row>
    <row r="207" spans="13:14" x14ac:dyDescent="0.2">
      <c r="M207" s="16"/>
      <c r="N207" s="16"/>
    </row>
    <row r="208" spans="13:14" x14ac:dyDescent="0.2">
      <c r="M208" s="16"/>
      <c r="N208" s="16"/>
    </row>
    <row r="209" spans="13:14" x14ac:dyDescent="0.2">
      <c r="M209" s="16"/>
      <c r="N209" s="16"/>
    </row>
    <row r="210" spans="13:14" x14ac:dyDescent="0.2">
      <c r="M210" s="16"/>
      <c r="N210" s="16"/>
    </row>
    <row r="211" spans="13:14" x14ac:dyDescent="0.2">
      <c r="M211" s="16"/>
      <c r="N211" s="16"/>
    </row>
    <row r="212" spans="13:14" x14ac:dyDescent="0.2">
      <c r="M212" s="16"/>
      <c r="N212" s="16"/>
    </row>
    <row r="213" spans="13:14" x14ac:dyDescent="0.2">
      <c r="M213" s="16"/>
      <c r="N213" s="16"/>
    </row>
    <row r="214" spans="13:14" x14ac:dyDescent="0.2">
      <c r="M214" s="16"/>
      <c r="N214" s="16"/>
    </row>
    <row r="215" spans="13:14" x14ac:dyDescent="0.2">
      <c r="M215" s="16"/>
      <c r="N215" s="16"/>
    </row>
    <row r="216" spans="13:14" x14ac:dyDescent="0.2">
      <c r="M216" s="16"/>
      <c r="N216" s="16"/>
    </row>
    <row r="217" spans="13:14" x14ac:dyDescent="0.2">
      <c r="M217" s="16"/>
      <c r="N217" s="16"/>
    </row>
    <row r="218" spans="13:14" x14ac:dyDescent="0.2">
      <c r="M218" s="16"/>
      <c r="N218" s="16"/>
    </row>
    <row r="219" spans="13:14" x14ac:dyDescent="0.2">
      <c r="M219" s="16"/>
      <c r="N219" s="16"/>
    </row>
    <row r="220" spans="13:14" x14ac:dyDescent="0.2">
      <c r="M220" s="16"/>
      <c r="N220" s="16"/>
    </row>
    <row r="221" spans="13:14" x14ac:dyDescent="0.2">
      <c r="M221" s="16"/>
      <c r="N221" s="16"/>
    </row>
    <row r="222" spans="13:14" x14ac:dyDescent="0.2">
      <c r="M222" s="16"/>
      <c r="N222" s="16"/>
    </row>
    <row r="223" spans="13:14" x14ac:dyDescent="0.2">
      <c r="M223" s="16"/>
      <c r="N223" s="16"/>
    </row>
    <row r="224" spans="13:14" x14ac:dyDescent="0.2">
      <c r="M224" s="16"/>
      <c r="N224" s="16"/>
    </row>
    <row r="225" spans="13:14" x14ac:dyDescent="0.2">
      <c r="M225" s="16"/>
      <c r="N225" s="16"/>
    </row>
    <row r="226" spans="13:14" x14ac:dyDescent="0.2">
      <c r="M226" s="16"/>
      <c r="N226" s="16"/>
    </row>
    <row r="227" spans="13:14" x14ac:dyDescent="0.2">
      <c r="M227" s="16"/>
      <c r="N227" s="16"/>
    </row>
    <row r="228" spans="13:14" x14ac:dyDescent="0.2">
      <c r="M228" s="16"/>
      <c r="N228" s="16"/>
    </row>
    <row r="229" spans="13:14" x14ac:dyDescent="0.2">
      <c r="M229" s="16"/>
      <c r="N229" s="16"/>
    </row>
    <row r="230" spans="13:14" x14ac:dyDescent="0.2">
      <c r="M230" s="16"/>
      <c r="N230" s="16"/>
    </row>
    <row r="231" spans="13:14" x14ac:dyDescent="0.2">
      <c r="M231" s="16"/>
      <c r="N231" s="16"/>
    </row>
    <row r="232" spans="13:14" x14ac:dyDescent="0.2">
      <c r="M232" s="16"/>
      <c r="N232" s="16"/>
    </row>
    <row r="233" spans="13:14" x14ac:dyDescent="0.2">
      <c r="M233" s="16"/>
      <c r="N233" s="16"/>
    </row>
    <row r="234" spans="13:14" x14ac:dyDescent="0.2">
      <c r="M234" s="16"/>
      <c r="N234" s="16"/>
    </row>
    <row r="235" spans="13:14" x14ac:dyDescent="0.2">
      <c r="M235" s="16"/>
      <c r="N235" s="16"/>
    </row>
    <row r="236" spans="13:14" x14ac:dyDescent="0.2">
      <c r="M236" s="16"/>
      <c r="N236" s="16"/>
    </row>
    <row r="237" spans="13:14" x14ac:dyDescent="0.2">
      <c r="M237" s="16"/>
      <c r="N237" s="16"/>
    </row>
    <row r="238" spans="13:14" x14ac:dyDescent="0.2">
      <c r="M238" s="16"/>
      <c r="N238" s="16"/>
    </row>
    <row r="239" spans="13:14" x14ac:dyDescent="0.2">
      <c r="M239" s="16"/>
      <c r="N239" s="16"/>
    </row>
    <row r="240" spans="13:14" x14ac:dyDescent="0.2">
      <c r="M240" s="16"/>
      <c r="N240" s="16"/>
    </row>
    <row r="241" spans="13:14" x14ac:dyDescent="0.2">
      <c r="M241" s="16"/>
      <c r="N241" s="16"/>
    </row>
    <row r="242" spans="13:14" x14ac:dyDescent="0.2">
      <c r="M242" s="16"/>
      <c r="N242" s="16"/>
    </row>
    <row r="243" spans="13:14" x14ac:dyDescent="0.2">
      <c r="M243" s="16"/>
      <c r="N243" s="16"/>
    </row>
    <row r="244" spans="13:14" x14ac:dyDescent="0.2">
      <c r="M244" s="16"/>
      <c r="N244" s="16"/>
    </row>
    <row r="245" spans="13:14" x14ac:dyDescent="0.2">
      <c r="M245" s="16"/>
      <c r="N245" s="16"/>
    </row>
    <row r="246" spans="13:14" x14ac:dyDescent="0.2">
      <c r="M246" s="16"/>
      <c r="N246" s="16"/>
    </row>
    <row r="247" spans="13:14" x14ac:dyDescent="0.2">
      <c r="M247" s="16"/>
      <c r="N247" s="16"/>
    </row>
    <row r="248" spans="13:14" x14ac:dyDescent="0.2">
      <c r="M248" s="16"/>
      <c r="N248" s="16"/>
    </row>
    <row r="249" spans="13:14" x14ac:dyDescent="0.2">
      <c r="M249" s="16"/>
      <c r="N249" s="16"/>
    </row>
    <row r="250" spans="13:14" x14ac:dyDescent="0.2">
      <c r="M250" s="16"/>
      <c r="N250" s="16"/>
    </row>
    <row r="251" spans="13:14" x14ac:dyDescent="0.2">
      <c r="M251" s="16"/>
      <c r="N251" s="16"/>
    </row>
    <row r="252" spans="13:14" x14ac:dyDescent="0.2">
      <c r="M252" s="16"/>
      <c r="N252" s="16"/>
    </row>
    <row r="253" spans="13:14" x14ac:dyDescent="0.2">
      <c r="M253" s="16"/>
      <c r="N253" s="16"/>
    </row>
    <row r="254" spans="13:14" x14ac:dyDescent="0.2">
      <c r="M254" s="16"/>
      <c r="N254" s="16"/>
    </row>
    <row r="255" spans="13:14" x14ac:dyDescent="0.2">
      <c r="M255" s="16"/>
      <c r="N255" s="16"/>
    </row>
    <row r="256" spans="13:14" x14ac:dyDescent="0.2">
      <c r="M256" s="16"/>
      <c r="N256" s="16"/>
    </row>
    <row r="257" spans="13:14" x14ac:dyDescent="0.2">
      <c r="M257" s="16"/>
      <c r="N257" s="16"/>
    </row>
    <row r="258" spans="13:14" x14ac:dyDescent="0.2">
      <c r="M258" s="16"/>
      <c r="N258" s="16"/>
    </row>
    <row r="259" spans="13:14" x14ac:dyDescent="0.2">
      <c r="M259" s="16"/>
      <c r="N259" s="16"/>
    </row>
    <row r="260" spans="13:14" x14ac:dyDescent="0.2">
      <c r="M260" s="16"/>
      <c r="N260" s="16"/>
    </row>
    <row r="261" spans="13:14" x14ac:dyDescent="0.2">
      <c r="M261" s="16"/>
      <c r="N261" s="16"/>
    </row>
    <row r="262" spans="13:14" x14ac:dyDescent="0.2">
      <c r="M262" s="16"/>
      <c r="N262" s="16"/>
    </row>
    <row r="263" spans="13:14" x14ac:dyDescent="0.2">
      <c r="M263" s="16"/>
      <c r="N263" s="16"/>
    </row>
    <row r="264" spans="13:14" x14ac:dyDescent="0.2">
      <c r="M264" s="16"/>
      <c r="N264" s="16"/>
    </row>
    <row r="265" spans="13:14" x14ac:dyDescent="0.2">
      <c r="M265" s="16"/>
      <c r="N265" s="16"/>
    </row>
    <row r="266" spans="13:14" x14ac:dyDescent="0.2">
      <c r="M266" s="16"/>
      <c r="N266" s="16"/>
    </row>
    <row r="267" spans="13:14" x14ac:dyDescent="0.2">
      <c r="M267" s="16"/>
      <c r="N267" s="16"/>
    </row>
    <row r="268" spans="13:14" x14ac:dyDescent="0.2">
      <c r="M268" s="16"/>
      <c r="N268" s="16"/>
    </row>
  </sheetData>
  <mergeCells count="7">
    <mergeCell ref="A25:A28"/>
    <mergeCell ref="A4:B4"/>
    <mergeCell ref="A5:A8"/>
    <mergeCell ref="A9:A12"/>
    <mergeCell ref="A13:A16"/>
    <mergeCell ref="A17:A20"/>
    <mergeCell ref="A21:A24"/>
  </mergeCells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portrait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/>
  </sheetViews>
  <sheetFormatPr defaultRowHeight="13.2" x14ac:dyDescent="0.2"/>
  <cols>
    <col min="1" max="5" width="22.77734375" customWidth="1"/>
  </cols>
  <sheetData>
    <row r="1" spans="1:5" ht="22.05" customHeight="1" x14ac:dyDescent="0.2">
      <c r="A1" t="s">
        <v>27</v>
      </c>
    </row>
    <row r="2" spans="1:5" ht="22.05" customHeight="1" x14ac:dyDescent="0.2">
      <c r="A2" t="s">
        <v>40</v>
      </c>
    </row>
    <row r="3" spans="1:5" ht="22.05" customHeight="1" x14ac:dyDescent="0.2">
      <c r="E3" t="s">
        <v>41</v>
      </c>
    </row>
    <row r="4" spans="1:5" ht="22.05" customHeight="1" x14ac:dyDescent="0.2">
      <c r="A4" s="24"/>
      <c r="B4" s="25" t="s">
        <v>42</v>
      </c>
      <c r="C4" s="25" t="s">
        <v>13</v>
      </c>
      <c r="D4" s="25" t="s">
        <v>14</v>
      </c>
      <c r="E4" s="25" t="s">
        <v>4</v>
      </c>
    </row>
    <row r="5" spans="1:5" ht="22.05" customHeight="1" x14ac:dyDescent="0.2">
      <c r="A5" s="20" t="s">
        <v>43</v>
      </c>
      <c r="B5" s="20">
        <f t="shared" ref="B5:B16" si="0">C5+D5</f>
        <v>276</v>
      </c>
      <c r="C5" s="20">
        <v>168</v>
      </c>
      <c r="D5" s="20">
        <v>108</v>
      </c>
      <c r="E5" s="12" t="s">
        <v>44</v>
      </c>
    </row>
    <row r="6" spans="1:5" ht="22.05" customHeight="1" x14ac:dyDescent="0.2">
      <c r="A6" s="20" t="s">
        <v>45</v>
      </c>
      <c r="B6" s="20">
        <f t="shared" si="0"/>
        <v>274</v>
      </c>
      <c r="C6" s="20">
        <v>164</v>
      </c>
      <c r="D6" s="20">
        <v>110</v>
      </c>
      <c r="E6" s="12" t="s">
        <v>46</v>
      </c>
    </row>
    <row r="7" spans="1:5" ht="22.05" customHeight="1" x14ac:dyDescent="0.2">
      <c r="A7" s="20" t="s">
        <v>47</v>
      </c>
      <c r="B7" s="20">
        <f t="shared" si="0"/>
        <v>392</v>
      </c>
      <c r="C7" s="20">
        <v>301</v>
      </c>
      <c r="D7" s="20">
        <v>91</v>
      </c>
      <c r="E7" s="12" t="s">
        <v>48</v>
      </c>
    </row>
    <row r="8" spans="1:5" ht="22.05" customHeight="1" x14ac:dyDescent="0.2">
      <c r="A8" s="20" t="s">
        <v>49</v>
      </c>
      <c r="B8" s="20">
        <f t="shared" si="0"/>
        <v>322</v>
      </c>
      <c r="C8" s="20">
        <v>229</v>
      </c>
      <c r="D8" s="20">
        <v>93</v>
      </c>
      <c r="E8" s="12" t="s">
        <v>50</v>
      </c>
    </row>
    <row r="9" spans="1:5" ht="22.05" customHeight="1" x14ac:dyDescent="0.2">
      <c r="A9" s="20" t="s">
        <v>51</v>
      </c>
      <c r="B9" s="20">
        <f t="shared" si="0"/>
        <v>495</v>
      </c>
      <c r="C9" s="20">
        <v>410</v>
      </c>
      <c r="D9" s="20">
        <v>85</v>
      </c>
      <c r="E9" s="12" t="s">
        <v>52</v>
      </c>
    </row>
    <row r="10" spans="1:5" ht="22.05" customHeight="1" x14ac:dyDescent="0.2">
      <c r="A10" s="20" t="s">
        <v>53</v>
      </c>
      <c r="B10" s="20">
        <f t="shared" si="0"/>
        <v>491</v>
      </c>
      <c r="C10" s="20">
        <v>315</v>
      </c>
      <c r="D10" s="20">
        <v>176</v>
      </c>
      <c r="E10" s="12" t="s">
        <v>54</v>
      </c>
    </row>
    <row r="11" spans="1:5" ht="22.05" customHeight="1" x14ac:dyDescent="0.2">
      <c r="A11" s="20" t="s">
        <v>55</v>
      </c>
      <c r="B11" s="20">
        <f t="shared" si="0"/>
        <v>532</v>
      </c>
      <c r="C11" s="20">
        <v>367</v>
      </c>
      <c r="D11" s="20">
        <v>165</v>
      </c>
      <c r="E11" s="12" t="s">
        <v>56</v>
      </c>
    </row>
    <row r="12" spans="1:5" ht="22.05" customHeight="1" x14ac:dyDescent="0.2">
      <c r="A12" s="20" t="s">
        <v>57</v>
      </c>
      <c r="B12" s="20">
        <f t="shared" si="0"/>
        <v>556</v>
      </c>
      <c r="C12" s="20">
        <v>337</v>
      </c>
      <c r="D12" s="20">
        <v>219</v>
      </c>
      <c r="E12" s="12" t="s">
        <v>58</v>
      </c>
    </row>
    <row r="13" spans="1:5" ht="22.05" customHeight="1" x14ac:dyDescent="0.2">
      <c r="A13" s="20" t="s">
        <v>59</v>
      </c>
      <c r="B13" s="20">
        <f t="shared" si="0"/>
        <v>667</v>
      </c>
      <c r="C13" s="20">
        <v>388</v>
      </c>
      <c r="D13" s="20">
        <v>279</v>
      </c>
      <c r="E13" s="12" t="s">
        <v>60</v>
      </c>
    </row>
    <row r="14" spans="1:5" ht="22.05" customHeight="1" x14ac:dyDescent="0.2">
      <c r="A14" s="20" t="s">
        <v>61</v>
      </c>
      <c r="B14" s="20">
        <f t="shared" si="0"/>
        <v>810</v>
      </c>
      <c r="C14" s="20">
        <v>637</v>
      </c>
      <c r="D14" s="20">
        <v>173</v>
      </c>
      <c r="E14" s="12" t="s">
        <v>62</v>
      </c>
    </row>
    <row r="15" spans="1:5" ht="22.05" customHeight="1" x14ac:dyDescent="0.2">
      <c r="A15" s="20" t="s">
        <v>63</v>
      </c>
      <c r="B15" s="20">
        <f t="shared" si="0"/>
        <v>696</v>
      </c>
      <c r="C15" s="20">
        <v>509</v>
      </c>
      <c r="D15" s="20">
        <v>187</v>
      </c>
      <c r="E15" s="12" t="s">
        <v>64</v>
      </c>
    </row>
    <row r="16" spans="1:5" ht="22.05" customHeight="1" x14ac:dyDescent="0.2">
      <c r="A16" s="20" t="s">
        <v>65</v>
      </c>
      <c r="B16" s="20">
        <f t="shared" si="0"/>
        <v>712</v>
      </c>
      <c r="C16" s="20">
        <v>518</v>
      </c>
      <c r="D16" s="20">
        <v>194</v>
      </c>
      <c r="E16" s="12" t="s">
        <v>66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5" zoomScaleNormal="85" workbookViewId="0"/>
  </sheetViews>
  <sheetFormatPr defaultColWidth="9" defaultRowHeight="13.2" x14ac:dyDescent="0.2"/>
  <cols>
    <col min="1" max="8" width="22.77734375" customWidth="1"/>
    <col min="9" max="16384" width="9" style="9"/>
  </cols>
  <sheetData>
    <row r="1" spans="1:8" ht="22.05" customHeight="1" x14ac:dyDescent="0.2">
      <c r="A1" t="s">
        <v>27</v>
      </c>
    </row>
    <row r="2" spans="1:8" ht="22.05" customHeight="1" x14ac:dyDescent="0.2">
      <c r="A2" s="33" t="s">
        <v>67</v>
      </c>
      <c r="B2" s="33"/>
      <c r="C2" s="33"/>
      <c r="D2" s="33"/>
    </row>
    <row r="3" spans="1:8" ht="22.05" customHeight="1" x14ac:dyDescent="0.2"/>
    <row r="4" spans="1:8" ht="22.05" customHeight="1" x14ac:dyDescent="0.2">
      <c r="A4" s="26"/>
      <c r="B4" s="27" t="s">
        <v>15</v>
      </c>
      <c r="C4" s="27" t="s">
        <v>16</v>
      </c>
      <c r="D4" s="27" t="s">
        <v>17</v>
      </c>
      <c r="E4" s="27" t="s">
        <v>68</v>
      </c>
      <c r="F4" s="27" t="s">
        <v>18</v>
      </c>
      <c r="G4" s="27" t="s">
        <v>69</v>
      </c>
      <c r="H4" s="27" t="s">
        <v>19</v>
      </c>
    </row>
    <row r="5" spans="1:8" ht="22.05" customHeight="1" x14ac:dyDescent="0.2">
      <c r="A5" s="28" t="s">
        <v>70</v>
      </c>
      <c r="B5" s="29" t="s">
        <v>71</v>
      </c>
      <c r="C5" s="29" t="s">
        <v>72</v>
      </c>
      <c r="D5" s="29" t="s">
        <v>73</v>
      </c>
      <c r="E5" s="29" t="s">
        <v>74</v>
      </c>
      <c r="F5" s="29" t="s">
        <v>75</v>
      </c>
      <c r="G5" s="29" t="s">
        <v>76</v>
      </c>
      <c r="H5" s="29" t="s">
        <v>77</v>
      </c>
    </row>
    <row r="6" spans="1:8" ht="22.05" customHeight="1" x14ac:dyDescent="0.2">
      <c r="A6" s="28" t="s">
        <v>78</v>
      </c>
      <c r="B6" s="29" t="s">
        <v>71</v>
      </c>
      <c r="C6" s="29" t="s">
        <v>79</v>
      </c>
      <c r="D6" s="29" t="s">
        <v>80</v>
      </c>
      <c r="E6" s="29" t="s">
        <v>81</v>
      </c>
      <c r="F6" s="29" t="s">
        <v>82</v>
      </c>
      <c r="G6" s="29" t="s">
        <v>83</v>
      </c>
      <c r="H6" s="29" t="s">
        <v>84</v>
      </c>
    </row>
    <row r="7" spans="1:8" ht="22.05" customHeight="1" x14ac:dyDescent="0.2">
      <c r="A7" s="28" t="s">
        <v>85</v>
      </c>
      <c r="B7" s="29" t="s">
        <v>71</v>
      </c>
      <c r="C7" s="29" t="s">
        <v>86</v>
      </c>
      <c r="D7" s="29" t="s">
        <v>71</v>
      </c>
      <c r="E7" s="29" t="s">
        <v>87</v>
      </c>
      <c r="F7" s="29" t="s">
        <v>88</v>
      </c>
      <c r="G7" s="29" t="s">
        <v>89</v>
      </c>
      <c r="H7" s="29" t="s">
        <v>90</v>
      </c>
    </row>
    <row r="8" spans="1:8" ht="22.05" customHeight="1" x14ac:dyDescent="0.2">
      <c r="A8" s="28" t="s">
        <v>91</v>
      </c>
      <c r="B8" s="29" t="s">
        <v>71</v>
      </c>
      <c r="C8" s="29" t="s">
        <v>92</v>
      </c>
      <c r="D8" s="29" t="s">
        <v>93</v>
      </c>
      <c r="E8" s="29" t="s">
        <v>94</v>
      </c>
      <c r="F8" s="29" t="s">
        <v>81</v>
      </c>
      <c r="G8" s="29" t="s">
        <v>95</v>
      </c>
      <c r="H8" s="29" t="s">
        <v>96</v>
      </c>
    </row>
    <row r="9" spans="1:8" ht="39.75" customHeight="1" x14ac:dyDescent="0.2"/>
    <row r="10" spans="1:8" ht="39.75" customHeight="1" x14ac:dyDescent="0.2"/>
    <row r="11" spans="1:8" ht="39.75" customHeight="1" x14ac:dyDescent="0.2"/>
    <row r="12" spans="1:8" ht="39.75" customHeight="1" x14ac:dyDescent="0.2"/>
    <row r="13" spans="1:8" ht="39.75" customHeight="1" x14ac:dyDescent="0.2"/>
    <row r="14" spans="1:8" ht="37.5" customHeight="1" x14ac:dyDescent="0.2"/>
    <row r="15" spans="1:8" ht="37.5" customHeight="1" x14ac:dyDescent="0.2"/>
  </sheetData>
  <mergeCells count="1">
    <mergeCell ref="A2:D2"/>
  </mergeCells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にしスタット目録（西区支援課）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2018-03-07T01:47:54Z</cp:lastPrinted>
  <dcterms:created xsi:type="dcterms:W3CDTF">2016-01-15T06:50:42Z</dcterms:created>
  <dcterms:modified xsi:type="dcterms:W3CDTF">2023-11-29T00:04:53Z</dcterms:modified>
</cp:coreProperties>
</file>